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R2\18_HP・SNS\HPリニューアル関係\協議会→JAプリテック\02_様式・マニュアル・パンフレット\R7改訂（改訂途中）\"/>
    </mc:Choice>
  </mc:AlternateContent>
  <xr:revisionPtr revIDLastSave="0" documentId="13_ncr:1_{8949D616-96D6-4E1C-8D95-872113190792}" xr6:coauthVersionLast="47" xr6:coauthVersionMax="47" xr10:uidLastSave="{00000000-0000-0000-0000-000000000000}"/>
  <bookViews>
    <workbookView xWindow="15" yWindow="75" windowWidth="28785" windowHeight="15405" tabRatio="859" activeTab="1" xr2:uid="{00000000-000D-0000-FFFF-FFFF00000000}"/>
  </bookViews>
  <sheets>
    <sheet name="金銭出納簿（手書き用）" sheetId="12" r:id="rId1"/>
    <sheet name="金銭出納簿（記入例）" sheetId="11" r:id="rId2"/>
  </sheets>
  <externalReferences>
    <externalReference r:id="rId3"/>
  </externalReferences>
  <definedNames>
    <definedName name="A.■か□">[1]【選択肢】!$A$3:$A$4</definedName>
    <definedName name="B.○か空白">[1]【選択肢】!$B$3:$B$4</definedName>
    <definedName name="Ｃ1.計画欄">[1]【選択肢】!$C$3:$C$4</definedName>
    <definedName name="Ｃ2.実施欄">[1]【選択肢】!$C$3:$C$5</definedName>
    <definedName name="D.農村環境保全活動のテーマ">[1]【選択肢】!$D$3:$D$7</definedName>
    <definedName name="E.高度な保全活動">[1]【選択肢】!$E$3:$E$11</definedName>
    <definedName name="G.単位">[1]【選択肢】!$G$3:$G$4</definedName>
    <definedName name="H1.構成員一覧の分類_農業者">[1]【選択肢】!$H$3:$H$6</definedName>
    <definedName name="H2.構成員一覧の分類_農業者以外団体">[1]【選択肢】!$H$8:$H$15</definedName>
    <definedName name="Ｉ.金銭出納簿の区分">[1]【選択肢】!$I$3:$I$4</definedName>
    <definedName name="Ｊ.金銭出納簿の収支の分類">[1]【選択肢】!$J$3:$J$10</definedName>
    <definedName name="K.農村環境保全活動">[1]【選択肢】!$Q$44:$Q$56</definedName>
    <definedName name="L.増進活動">[1]【選択肢】!$R$57:$R$64</definedName>
    <definedName name="M.長寿命化">[1]【選択肢】!$S$66:$S$73</definedName>
    <definedName name="_xlnm.Print_Area" localSheetId="1">'金銭出納簿（記入例）'!$A$1:$P$59</definedName>
    <definedName name="_xlnm.Print_Area" localSheetId="0">'金銭出納簿（手書き用）'!$A$1:$O$48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1" l="1"/>
  <c r="J44" i="11"/>
  <c r="F44" i="11"/>
  <c r="E44" i="11"/>
  <c r="K35" i="12"/>
  <c r="J35" i="12"/>
  <c r="F35" i="12"/>
  <c r="E35" i="12"/>
  <c r="J18" i="12"/>
  <c r="I18" i="12"/>
  <c r="G18" i="12"/>
  <c r="F18" i="12"/>
  <c r="K10" i="11"/>
  <c r="K11" i="11" s="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J27" i="1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I27" i="11"/>
  <c r="G27" i="11"/>
  <c r="F27" i="11"/>
  <c r="H23" i="11" l="1"/>
  <c r="H24" i="11" s="1"/>
  <c r="H25" i="11" s="1"/>
  <c r="H26" i="11" s="1"/>
  <c r="H27" i="11" s="1"/>
</calcChain>
</file>

<file path=xl/sharedStrings.xml><?xml version="1.0" encoding="utf-8"?>
<sst xmlns="http://schemas.openxmlformats.org/spreadsheetml/2006/main" count="185" uniqueCount="81">
  <si>
    <t>備考</t>
    <rPh sb="0" eb="2">
      <t>ビコウ</t>
    </rPh>
    <phoneticPr fontId="3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</si>
  <si>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4">
      <t>ジュミョウ</t>
    </rPh>
    <rPh sb="24" eb="25">
      <t>カ</t>
    </rPh>
    <rPh sb="26" eb="27">
      <t>ノゾ</t>
    </rPh>
    <phoneticPr fontId="3"/>
  </si>
  <si>
    <t>２．資源向上支払（施設の長寿命化）</t>
    <rPh sb="2" eb="4">
      <t>シゲン</t>
    </rPh>
    <rPh sb="4" eb="6">
      <t>コウジョウ</t>
    </rPh>
    <rPh sb="6" eb="8">
      <t>シハライ</t>
    </rPh>
    <rPh sb="9" eb="11">
      <t>シセツ</t>
    </rPh>
    <rPh sb="12" eb="13">
      <t>チョウ</t>
    </rPh>
    <rPh sb="13" eb="15">
      <t>ジュミョウ</t>
    </rPh>
    <rPh sb="15" eb="16">
      <t>カ</t>
    </rPh>
    <phoneticPr fontId="3"/>
  </si>
  <si>
    <t>活動
実施日</t>
    <rPh sb="0" eb="2">
      <t>カツドウ</t>
    </rPh>
    <rPh sb="3" eb="5">
      <t>ジッシ</t>
    </rPh>
    <rPh sb="5" eb="6">
      <t>ビ</t>
    </rPh>
    <phoneticPr fontId="3"/>
  </si>
  <si>
    <t>収入
（円）</t>
    <rPh sb="0" eb="2">
      <t>シュウニュウ</t>
    </rPh>
    <rPh sb="4" eb="5">
      <t>エン</t>
    </rPh>
    <phoneticPr fontId="3"/>
  </si>
  <si>
    <t>支出
（円）</t>
    <rPh sb="0" eb="2">
      <t>シシュツ</t>
    </rPh>
    <rPh sb="4" eb="5">
      <t>エン</t>
    </rPh>
    <phoneticPr fontId="3"/>
  </si>
  <si>
    <t>残高
（円）</t>
    <rPh sb="0" eb="2">
      <t>ザンダカ</t>
    </rPh>
    <rPh sb="4" eb="5">
      <t>エン</t>
    </rPh>
    <phoneticPr fontId="3"/>
  </si>
  <si>
    <t>前年度持越金</t>
    <rPh sb="0" eb="3">
      <t>ゼンネンド</t>
    </rPh>
    <rPh sb="3" eb="5">
      <t>モチコ</t>
    </rPh>
    <rPh sb="5" eb="6">
      <t>キン</t>
    </rPh>
    <phoneticPr fontId="3"/>
  </si>
  <si>
    <t>点検及び機能診断の日当
（１０人×１，５００円）</t>
    <rPh sb="0" eb="2">
      <t>テンケン</t>
    </rPh>
    <rPh sb="2" eb="3">
      <t>オヨ</t>
    </rPh>
    <rPh sb="4" eb="6">
      <t>キノウ</t>
    </rPh>
    <rPh sb="6" eb="8">
      <t>シンダン</t>
    </rPh>
    <rPh sb="9" eb="11">
      <t>ニットウ</t>
    </rPh>
    <rPh sb="15" eb="16">
      <t>ニン</t>
    </rPh>
    <rPh sb="18" eb="23">
      <t>５００エン</t>
    </rPh>
    <phoneticPr fontId="3"/>
  </si>
  <si>
    <t>役員日当〔１０人）</t>
    <rPh sb="0" eb="2">
      <t>ヤクイン</t>
    </rPh>
    <rPh sb="2" eb="4">
      <t>ニットウ</t>
    </rPh>
    <rPh sb="7" eb="8">
      <t>ニン</t>
    </rPh>
    <phoneticPr fontId="3"/>
  </si>
  <si>
    <t>自治会より借入金</t>
    <rPh sb="0" eb="3">
      <t>ジチカイ</t>
    </rPh>
    <rPh sb="5" eb="7">
      <t>カリイレ</t>
    </rPh>
    <rPh sb="7" eb="8">
      <t>キン</t>
    </rPh>
    <phoneticPr fontId="3"/>
  </si>
  <si>
    <t>草刈り日当（遊休農地の発生防止）
（３０人×１，５００円）</t>
    <rPh sb="0" eb="2">
      <t>クサカ</t>
    </rPh>
    <rPh sb="3" eb="5">
      <t>ニットウ</t>
    </rPh>
    <rPh sb="6" eb="8">
      <t>ユウキュウ</t>
    </rPh>
    <rPh sb="8" eb="10">
      <t>ノウチ</t>
    </rPh>
    <rPh sb="11" eb="13">
      <t>ハッセイ</t>
    </rPh>
    <rPh sb="13" eb="15">
      <t>ボウシ</t>
    </rPh>
    <rPh sb="20" eb="21">
      <t>ニン</t>
    </rPh>
    <rPh sb="23" eb="28">
      <t>５００エン</t>
    </rPh>
    <phoneticPr fontId="3"/>
  </si>
  <si>
    <t>多面的機能支払交付金（〇〇市）</t>
    <rPh sb="0" eb="3">
      <t>タメンテキ</t>
    </rPh>
    <rPh sb="3" eb="5">
      <t>キノウ</t>
    </rPh>
    <rPh sb="5" eb="7">
      <t>シハライ</t>
    </rPh>
    <rPh sb="7" eb="10">
      <t>コウフキン</t>
    </rPh>
    <rPh sb="13" eb="14">
      <t>シ</t>
    </rPh>
    <phoneticPr fontId="3"/>
  </si>
  <si>
    <t>自治会からの借入金返済</t>
    <rPh sb="0" eb="3">
      <t>ジチカイ</t>
    </rPh>
    <rPh sb="6" eb="7">
      <t>シャク</t>
    </rPh>
    <rPh sb="7" eb="8">
      <t>ニュウ</t>
    </rPh>
    <rPh sb="8" eb="9">
      <t>キン</t>
    </rPh>
    <rPh sb="9" eb="11">
      <t>ヘンサイ</t>
    </rPh>
    <phoneticPr fontId="3"/>
  </si>
  <si>
    <t>合　　計</t>
    <rPh sb="0" eb="1">
      <t>ゴウ</t>
    </rPh>
    <rPh sb="3" eb="4">
      <t>ケイ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</si>
  <si>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</si>
  <si>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</si>
  <si>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番号</t>
    <rPh sb="0" eb="2">
      <t>バンゴウ</t>
    </rPh>
    <phoneticPr fontId="10"/>
  </si>
  <si>
    <t>日当</t>
    <rPh sb="0" eb="2">
      <t>ニットウ</t>
    </rPh>
    <phoneticPr fontId="10"/>
  </si>
  <si>
    <t>活動参加者に対して支払った日当</t>
    <rPh sb="0" eb="2">
      <t>カツドウ</t>
    </rPh>
    <rPh sb="2" eb="5">
      <t>サンカシャ</t>
    </rPh>
    <rPh sb="6" eb="7">
      <t>タイ</t>
    </rPh>
    <rPh sb="9" eb="11">
      <t>シハラ</t>
    </rPh>
    <rPh sb="13" eb="15">
      <t>ニットウ</t>
    </rPh>
    <phoneticPr fontId="10"/>
  </si>
  <si>
    <t>外注費</t>
    <rPh sb="0" eb="3">
      <t>ガイチュウヒ</t>
    </rPh>
    <phoneticPr fontId="3"/>
  </si>
  <si>
    <t>（様式第１－7号）</t>
    <rPh sb="1" eb="3">
      <t>ヨウシキ</t>
    </rPh>
    <rPh sb="3" eb="4">
      <t>ダイ</t>
    </rPh>
    <rPh sb="7" eb="8">
      <t>ゴウ</t>
    </rPh>
    <phoneticPr fontId="3"/>
  </si>
  <si>
    <t>令和</t>
    <rPh sb="0" eb="2">
      <t>レイワ</t>
    </rPh>
    <phoneticPr fontId="3"/>
  </si>
  <si>
    <t>○○</t>
    <phoneticPr fontId="3"/>
  </si>
  <si>
    <t>組織名：</t>
    <phoneticPr fontId="3"/>
  </si>
  <si>
    <t>日付</t>
    <phoneticPr fontId="3"/>
  </si>
  <si>
    <t>分類</t>
    <phoneticPr fontId="3"/>
  </si>
  <si>
    <t>内　　容</t>
    <phoneticPr fontId="3"/>
  </si>
  <si>
    <t>１.前年度持越</t>
    <rPh sb="2" eb="5">
      <t>ゼンネンド</t>
    </rPh>
    <rPh sb="5" eb="7">
      <t>モチコシ</t>
    </rPh>
    <phoneticPr fontId="2"/>
  </si>
  <si>
    <t>３.利子等</t>
    <rPh sb="2" eb="4">
      <t>リシ</t>
    </rPh>
    <rPh sb="4" eb="5">
      <t>トウ</t>
    </rPh>
    <phoneticPr fontId="2"/>
  </si>
  <si>
    <t>２.交付金</t>
    <rPh sb="2" eb="5">
      <t>コウフキン</t>
    </rPh>
    <phoneticPr fontId="2"/>
  </si>
  <si>
    <t>交付金</t>
    <rPh sb="0" eb="3">
      <t>コウフキン</t>
    </rPh>
    <phoneticPr fontId="3"/>
  </si>
  <si>
    <t>４.日当</t>
    <rPh sb="2" eb="4">
      <t>ニットウ</t>
    </rPh>
    <phoneticPr fontId="2"/>
  </si>
  <si>
    <t xml:space="preserve">【集計】 </t>
    <rPh sb="1" eb="3">
      <t>シュウケイ</t>
    </rPh>
    <phoneticPr fontId="3"/>
  </si>
  <si>
    <t>1農地維持・資源向上（共同）</t>
    <phoneticPr fontId="1"/>
  </si>
  <si>
    <t>（円）</t>
    <rPh sb="1" eb="2">
      <t>エン</t>
    </rPh>
    <phoneticPr fontId="1"/>
  </si>
  <si>
    <t>2資源向上（長寿命化）　</t>
    <rPh sb="1" eb="3">
      <t>シゲン</t>
    </rPh>
    <rPh sb="3" eb="5">
      <t>コウジョウ</t>
    </rPh>
    <rPh sb="6" eb="10">
      <t>チョウジュミョウカ</t>
    </rPh>
    <phoneticPr fontId="10"/>
  </si>
  <si>
    <t>収入</t>
    <rPh sb="0" eb="2">
      <t>シュウニュウ</t>
    </rPh>
    <phoneticPr fontId="3"/>
  </si>
  <si>
    <t>支出</t>
    <rPh sb="0" eb="2">
      <t>シシュツ</t>
    </rPh>
    <phoneticPr fontId="3"/>
  </si>
  <si>
    <t xml:space="preserve">  次年度への持越（残高）</t>
    <rPh sb="2" eb="5">
      <t>ジネンド</t>
    </rPh>
    <rPh sb="7" eb="8">
      <t>モ</t>
    </rPh>
    <rPh sb="8" eb="9">
      <t>コ</t>
    </rPh>
    <rPh sb="10" eb="12">
      <t>ザンダカ</t>
    </rPh>
    <phoneticPr fontId="2"/>
  </si>
  <si>
    <t xml:space="preserve">  次年度への持越（残高）</t>
    <rPh sb="2" eb="5">
      <t>ジネンド</t>
    </rPh>
    <rPh sb="7" eb="8">
      <t>モ</t>
    </rPh>
    <rPh sb="8" eb="9">
      <t>コ</t>
    </rPh>
    <rPh sb="10" eb="12">
      <t>ザンダカ</t>
    </rPh>
    <phoneticPr fontId="3"/>
  </si>
  <si>
    <t>区分</t>
    <rPh sb="0" eb="2">
      <t>クブン</t>
    </rPh>
    <phoneticPr fontId="1"/>
  </si>
  <si>
    <t>費目</t>
    <rPh sb="0" eb="2">
      <t>ヒモク</t>
    </rPh>
    <phoneticPr fontId="10"/>
  </si>
  <si>
    <t>内　　　容　       （例）</t>
    <rPh sb="0" eb="1">
      <t>ウチ</t>
    </rPh>
    <rPh sb="4" eb="5">
      <t>カタチ</t>
    </rPh>
    <rPh sb="14" eb="15">
      <t>レイ</t>
    </rPh>
    <phoneticPr fontId="10"/>
  </si>
  <si>
    <t>収入</t>
    <rPh sb="0" eb="2">
      <t>シュウニュウ</t>
    </rPh>
    <phoneticPr fontId="1"/>
  </si>
  <si>
    <t>前年度持越</t>
    <rPh sb="0" eb="3">
      <t>ゼンネンド</t>
    </rPh>
    <rPh sb="3" eb="5">
      <t>モチコシ</t>
    </rPh>
    <phoneticPr fontId="3"/>
  </si>
  <si>
    <t>前年度からの持越金</t>
    <rPh sb="0" eb="3">
      <t>ゼンネンド</t>
    </rPh>
    <rPh sb="6" eb="8">
      <t>モチコシ</t>
    </rPh>
    <rPh sb="8" eb="9">
      <t>キン</t>
    </rPh>
    <phoneticPr fontId="10"/>
  </si>
  <si>
    <t>利子等</t>
    <rPh sb="0" eb="2">
      <t>リシ</t>
    </rPh>
    <rPh sb="2" eb="3">
      <t>トウ</t>
    </rPh>
    <phoneticPr fontId="3"/>
  </si>
  <si>
    <t>利子等、構成員による活動資金の立替金</t>
    <rPh sb="0" eb="2">
      <t>リシ</t>
    </rPh>
    <rPh sb="2" eb="3">
      <t>トウ</t>
    </rPh>
    <rPh sb="4" eb="7">
      <t>コウセイイン</t>
    </rPh>
    <rPh sb="10" eb="12">
      <t>カツドウ</t>
    </rPh>
    <rPh sb="12" eb="14">
      <t>シキン</t>
    </rPh>
    <rPh sb="15" eb="18">
      <t>タテカエキン</t>
    </rPh>
    <phoneticPr fontId="10"/>
  </si>
  <si>
    <t>支出</t>
    <rPh sb="0" eb="2">
      <t>シシュツ</t>
    </rPh>
    <phoneticPr fontId="1"/>
  </si>
  <si>
    <t>補修・更新等の工事等（調査、設計、測量、試験等を含む）に係る建設業者等への外注費、事務の外注費など</t>
    <rPh sb="0" eb="2">
      <t>ホシュウ</t>
    </rPh>
    <rPh sb="3" eb="6">
      <t>コウシントウ</t>
    </rPh>
    <rPh sb="7" eb="10">
      <t>コウジトウ</t>
    </rPh>
    <rPh sb="11" eb="13">
      <t>チョウサ</t>
    </rPh>
    <rPh sb="14" eb="16">
      <t>セッケイ</t>
    </rPh>
    <rPh sb="17" eb="19">
      <t>ソクリョウ</t>
    </rPh>
    <rPh sb="20" eb="23">
      <t>シケントウ</t>
    </rPh>
    <rPh sb="24" eb="25">
      <t>フク</t>
    </rPh>
    <rPh sb="28" eb="29">
      <t>カカ</t>
    </rPh>
    <rPh sb="30" eb="33">
      <t>ケンセツギョウ</t>
    </rPh>
    <rPh sb="33" eb="34">
      <t>シャ</t>
    </rPh>
    <rPh sb="34" eb="35">
      <t>トウ</t>
    </rPh>
    <rPh sb="37" eb="40">
      <t>ガイチュウヒ</t>
    </rPh>
    <rPh sb="41" eb="43">
      <t>ジム</t>
    </rPh>
    <rPh sb="44" eb="47">
      <t>ガイチュウヒ</t>
    </rPh>
    <phoneticPr fontId="10"/>
  </si>
  <si>
    <t>その他支出</t>
    <rPh sb="2" eb="3">
      <t>タ</t>
    </rPh>
    <rPh sb="3" eb="5">
      <t>シシュツ</t>
    </rPh>
    <phoneticPr fontId="3"/>
  </si>
  <si>
    <t>返還</t>
    <rPh sb="0" eb="2">
      <t>ヘンカン</t>
    </rPh>
    <phoneticPr fontId="3"/>
  </si>
  <si>
    <t>水路本体更新に係る調査設計費
（〇〇測量）</t>
    <rPh sb="0" eb="2">
      <t>スイロ</t>
    </rPh>
    <rPh sb="2" eb="4">
      <t>ホンタイ</t>
    </rPh>
    <rPh sb="4" eb="6">
      <t>コウシン</t>
    </rPh>
    <rPh sb="7" eb="8">
      <t>カカワ</t>
    </rPh>
    <rPh sb="9" eb="11">
      <t>チョウサ</t>
    </rPh>
    <rPh sb="11" eb="13">
      <t>セッケイ</t>
    </rPh>
    <rPh sb="13" eb="14">
      <t>ヒ</t>
    </rPh>
    <rPh sb="18" eb="20">
      <t>ソクリョウ</t>
    </rPh>
    <phoneticPr fontId="3"/>
  </si>
  <si>
    <t>草刈り、泥上げ日当（50人×800円）</t>
    <rPh sb="0" eb="2">
      <t>クサカ</t>
    </rPh>
    <rPh sb="4" eb="5">
      <t>ドロ</t>
    </rPh>
    <rPh sb="5" eb="6">
      <t>ア</t>
    </rPh>
    <rPh sb="7" eb="9">
      <t>ニットウ</t>
    </rPh>
    <rPh sb="12" eb="13">
      <t>ニン</t>
    </rPh>
    <rPh sb="17" eb="18">
      <t>エン</t>
    </rPh>
    <phoneticPr fontId="10"/>
  </si>
  <si>
    <t>生き物調査飲み物代（50人×150円）</t>
    <rPh sb="0" eb="1">
      <t>イ</t>
    </rPh>
    <rPh sb="2" eb="3">
      <t>モノ</t>
    </rPh>
    <rPh sb="3" eb="5">
      <t>チョウサ</t>
    </rPh>
    <rPh sb="5" eb="6">
      <t>ノ</t>
    </rPh>
    <rPh sb="7" eb="8">
      <t>モノ</t>
    </rPh>
    <rPh sb="8" eb="9">
      <t>ダイ</t>
    </rPh>
    <rPh sb="12" eb="13">
      <t>ニン</t>
    </rPh>
    <rPh sb="17" eb="18">
      <t>エン</t>
    </rPh>
    <phoneticPr fontId="10"/>
  </si>
  <si>
    <t>砂利</t>
    <rPh sb="0" eb="2">
      <t>ジャリ</t>
    </rPh>
    <phoneticPr fontId="10"/>
  </si>
  <si>
    <t>砂利敷き日当（30人×1600円）</t>
    <rPh sb="0" eb="2">
      <t>ジャリ</t>
    </rPh>
    <rPh sb="2" eb="3">
      <t>シ</t>
    </rPh>
    <rPh sb="4" eb="6">
      <t>ニットウ</t>
    </rPh>
    <rPh sb="9" eb="10">
      <t>ニン</t>
    </rPh>
    <rPh sb="15" eb="16">
      <t>エン</t>
    </rPh>
    <phoneticPr fontId="10"/>
  </si>
  <si>
    <t>水路工事代金</t>
    <rPh sb="0" eb="2">
      <t>スイロ</t>
    </rPh>
    <rPh sb="2" eb="4">
      <t>コウジ</t>
    </rPh>
    <rPh sb="4" eb="6">
      <t>ダイキン</t>
    </rPh>
    <phoneticPr fontId="10"/>
  </si>
  <si>
    <t>役員手当（10人×10000円）</t>
    <rPh sb="0" eb="2">
      <t>ヤクイン</t>
    </rPh>
    <rPh sb="2" eb="4">
      <t>テアテ</t>
    </rPh>
    <rPh sb="7" eb="8">
      <t>ニン</t>
    </rPh>
    <rPh sb="14" eb="15">
      <t>エン</t>
    </rPh>
    <phoneticPr fontId="10"/>
  </si>
  <si>
    <t>事務委託代</t>
    <rPh sb="0" eb="2">
      <t>ジム</t>
    </rPh>
    <rPh sb="2" eb="4">
      <t>イタク</t>
    </rPh>
    <rPh sb="4" eb="5">
      <t>ダイ</t>
    </rPh>
    <phoneticPr fontId="10"/>
  </si>
  <si>
    <t>総会飲み物代（20人×150円）</t>
    <rPh sb="0" eb="2">
      <t>ソウカイ</t>
    </rPh>
    <rPh sb="2" eb="3">
      <t>ノ</t>
    </rPh>
    <rPh sb="4" eb="5">
      <t>モノ</t>
    </rPh>
    <rPh sb="5" eb="6">
      <t>ダイ</t>
    </rPh>
    <rPh sb="9" eb="10">
      <t>ニン</t>
    </rPh>
    <rPh sb="14" eb="15">
      <t>エン</t>
    </rPh>
    <phoneticPr fontId="10"/>
  </si>
  <si>
    <t>４.日当</t>
    <rPh sb="2" eb="4">
      <t>ニットウ</t>
    </rPh>
    <phoneticPr fontId="1"/>
  </si>
  <si>
    <t>３.利子等</t>
    <rPh sb="2" eb="4">
      <t>リシ</t>
    </rPh>
    <rPh sb="4" eb="5">
      <t>トウ</t>
    </rPh>
    <phoneticPr fontId="1"/>
  </si>
  <si>
    <t>△△測量</t>
    <rPh sb="2" eb="4">
      <t>ソクリョウ</t>
    </rPh>
    <phoneticPr fontId="11"/>
  </si>
  <si>
    <t>子供会</t>
    <rPh sb="0" eb="3">
      <t>コドモカイ</t>
    </rPh>
    <phoneticPr fontId="11"/>
  </si>
  <si>
    <t>□□建設</t>
    <rPh sb="2" eb="4">
      <t>ケンセツ</t>
    </rPh>
    <phoneticPr fontId="11"/>
  </si>
  <si>
    <t>○</t>
    <phoneticPr fontId="1"/>
  </si>
  <si>
    <t>年度　多面的機能支払交付金 金銭出納簿　（手書き用）</t>
    <rPh sb="21" eb="23">
      <t>テガ</t>
    </rPh>
    <rPh sb="24" eb="25">
      <t>ヨウ</t>
    </rPh>
    <phoneticPr fontId="3"/>
  </si>
  <si>
    <t>長寿命化への活用</t>
    <rPh sb="0" eb="4">
      <t>チョウジュミョウカ</t>
    </rPh>
    <rPh sb="6" eb="8">
      <t>カツヨウ</t>
    </rPh>
    <phoneticPr fontId="1"/>
  </si>
  <si>
    <t>○○活動組織</t>
    <rPh sb="2" eb="4">
      <t>カツドウ</t>
    </rPh>
    <rPh sb="4" eb="6">
      <t>ソシキ</t>
    </rPh>
    <phoneticPr fontId="1"/>
  </si>
  <si>
    <t>領収書
等番号</t>
    <rPh sb="0" eb="3">
      <t>リョウシュウショ</t>
    </rPh>
    <rPh sb="4" eb="5">
      <t>トウ</t>
    </rPh>
    <rPh sb="5" eb="7">
      <t>バンゴウ</t>
    </rPh>
    <phoneticPr fontId="3"/>
  </si>
  <si>
    <t>６.その他支出</t>
    <rPh sb="4" eb="5">
      <t>タ</t>
    </rPh>
    <rPh sb="5" eb="7">
      <t>シシュツ</t>
    </rPh>
    <phoneticPr fontId="2"/>
  </si>
  <si>
    <t>７.返還</t>
    <rPh sb="2" eb="4">
      <t>ヘンカン</t>
    </rPh>
    <phoneticPr fontId="2"/>
  </si>
  <si>
    <t>５.外注費</t>
    <rPh sb="2" eb="5">
      <t>ガイチュウヒ</t>
    </rPh>
    <phoneticPr fontId="2"/>
  </si>
  <si>
    <t>農地維持支払交付金、資源向上支払交付金（共同）、資源向上支払交付金（長寿命化）、他の活動組織からの融通額・返還額</t>
    <rPh sb="0" eb="2">
      <t>ノウチ</t>
    </rPh>
    <rPh sb="2" eb="4">
      <t>イジ</t>
    </rPh>
    <rPh sb="4" eb="6">
      <t>シハラ</t>
    </rPh>
    <rPh sb="6" eb="9">
      <t>コウフキン</t>
    </rPh>
    <rPh sb="10" eb="12">
      <t>シゲン</t>
    </rPh>
    <rPh sb="12" eb="14">
      <t>コウジョウ</t>
    </rPh>
    <rPh sb="14" eb="16">
      <t>シハラ</t>
    </rPh>
    <rPh sb="16" eb="19">
      <t>コウフキン</t>
    </rPh>
    <rPh sb="20" eb="22">
      <t>キョウドウ</t>
    </rPh>
    <rPh sb="24" eb="26">
      <t>シゲン</t>
    </rPh>
    <rPh sb="26" eb="28">
      <t>コウジョウ</t>
    </rPh>
    <rPh sb="28" eb="30">
      <t>シハラ</t>
    </rPh>
    <rPh sb="30" eb="33">
      <t>コウフキン</t>
    </rPh>
    <rPh sb="34" eb="38">
      <t>チョウジュミョウカ</t>
    </rPh>
    <rPh sb="40" eb="41">
      <t>ホカ</t>
    </rPh>
    <rPh sb="42" eb="44">
      <t>カツドウ</t>
    </rPh>
    <rPh sb="44" eb="46">
      <t>ソシキ</t>
    </rPh>
    <rPh sb="49" eb="51">
      <t>ユウヅウ</t>
    </rPh>
    <rPh sb="51" eb="52">
      <t>ガク</t>
    </rPh>
    <rPh sb="53" eb="55">
      <t>ヘンカン</t>
    </rPh>
    <rPh sb="55" eb="56">
      <t>ガク</t>
    </rPh>
    <phoneticPr fontId="10"/>
  </si>
  <si>
    <t>「４日当」、「５外注費」以外の支出
具体的には、
・資材（砕石、砂利、ｾﾒﾝﾄなど）の購入費、活動に必要な機械（草刈り機など）の購入費、パソコンなどのリース費、車両、機械等の借り上げ費、花の種、苗代など
・技術指導等のために外部から招く専門家等への謝金、活動に係る旅費、保険料、文具代及び光熱費の費用、アルバイト等への賃金、草刈り機や車の燃料代、役員報酬、お茶代、加算措置「環境負荷低減の取組に係る支援」の取組を実施する農業者に対する配分など</t>
    <rPh sb="2" eb="4">
      <t>ニットウ</t>
    </rPh>
    <rPh sb="8" eb="11">
      <t>ガイチュウヒ</t>
    </rPh>
    <rPh sb="12" eb="14">
      <t>イガイ</t>
    </rPh>
    <rPh sb="15" eb="17">
      <t>シシュツ</t>
    </rPh>
    <rPh sb="18" eb="21">
      <t>グタイテキ</t>
    </rPh>
    <rPh sb="103" eb="105">
      <t>ギジュツ</t>
    </rPh>
    <rPh sb="105" eb="107">
      <t>シドウ</t>
    </rPh>
    <rPh sb="107" eb="108">
      <t>トウ</t>
    </rPh>
    <rPh sb="112" eb="114">
      <t>ガイブ</t>
    </rPh>
    <rPh sb="116" eb="117">
      <t>マネ</t>
    </rPh>
    <rPh sb="118" eb="121">
      <t>センモンカ</t>
    </rPh>
    <rPh sb="121" eb="122">
      <t>トウ</t>
    </rPh>
    <rPh sb="124" eb="126">
      <t>シャキン</t>
    </rPh>
    <rPh sb="127" eb="129">
      <t>カツドウ</t>
    </rPh>
    <rPh sb="130" eb="131">
      <t>カカ</t>
    </rPh>
    <rPh sb="132" eb="134">
      <t>リョヒ</t>
    </rPh>
    <rPh sb="182" eb="184">
      <t>カサン</t>
    </rPh>
    <rPh sb="184" eb="186">
      <t>ソチ</t>
    </rPh>
    <rPh sb="187" eb="189">
      <t>カンキョウ</t>
    </rPh>
    <rPh sb="189" eb="191">
      <t>フカ</t>
    </rPh>
    <rPh sb="191" eb="193">
      <t>テイゲン</t>
    </rPh>
    <rPh sb="194" eb="196">
      <t>トリクミ</t>
    </rPh>
    <rPh sb="197" eb="198">
      <t>カカ</t>
    </rPh>
    <rPh sb="199" eb="201">
      <t>シエン</t>
    </rPh>
    <rPh sb="203" eb="205">
      <t>トリクミ</t>
    </rPh>
    <rPh sb="206" eb="208">
      <t>ジッシ</t>
    </rPh>
    <rPh sb="210" eb="213">
      <t>ノウギョウシャ</t>
    </rPh>
    <rPh sb="214" eb="215">
      <t>タイ</t>
    </rPh>
    <rPh sb="217" eb="219">
      <t>ハイブン</t>
    </rPh>
    <phoneticPr fontId="10"/>
  </si>
  <si>
    <t>返還金、他の活動組織への融通額・返還額</t>
    <rPh sb="0" eb="2">
      <t>ヘンカン</t>
    </rPh>
    <rPh sb="2" eb="3">
      <t>キン</t>
    </rPh>
    <rPh sb="4" eb="5">
      <t>ホカ</t>
    </rPh>
    <rPh sb="6" eb="8">
      <t>カツドウ</t>
    </rPh>
    <rPh sb="8" eb="10">
      <t>ソシキ</t>
    </rPh>
    <rPh sb="12" eb="14">
      <t>ユウヅウ</t>
    </rPh>
    <rPh sb="14" eb="15">
      <t>ガク</t>
    </rPh>
    <rPh sb="16" eb="18">
      <t>ヘンカン</t>
    </rPh>
    <rPh sb="18" eb="19">
      <t>ガク</t>
    </rPh>
    <phoneticPr fontId="10"/>
  </si>
  <si>
    <t>５.外注費</t>
    <rPh sb="2" eb="5">
      <t>ガイチュウヒ</t>
    </rPh>
    <phoneticPr fontId="1"/>
  </si>
  <si>
    <t>６.その他支出</t>
    <rPh sb="4" eb="5">
      <t>タ</t>
    </rPh>
    <rPh sb="5" eb="7">
      <t>シシュツ</t>
    </rPh>
    <phoneticPr fontId="1"/>
  </si>
  <si>
    <t>※「分類」には、下表を参考に該当する費目の番号を記入します。（他組織との交付金のやりとりがある場合は、その旨を備考欄に記載）</t>
    <rPh sb="2" eb="4">
      <t>ブンルイ</t>
    </rPh>
    <rPh sb="8" eb="10">
      <t>カヒョウ</t>
    </rPh>
    <rPh sb="11" eb="13">
      <t>サンコウ</t>
    </rPh>
    <rPh sb="14" eb="16">
      <t>ガイトウ</t>
    </rPh>
    <rPh sb="18" eb="20">
      <t>ヒモク</t>
    </rPh>
    <rPh sb="21" eb="23">
      <t>バンゴウ</t>
    </rPh>
    <rPh sb="24" eb="26">
      <t>キニュウ</t>
    </rPh>
    <rPh sb="31" eb="32">
      <t>タ</t>
    </rPh>
    <rPh sb="32" eb="34">
      <t>ソシキ</t>
    </rPh>
    <rPh sb="36" eb="39">
      <t>コウフキン</t>
    </rPh>
    <rPh sb="47" eb="49">
      <t>バアイ</t>
    </rPh>
    <rPh sb="53" eb="54">
      <t>ムネ</t>
    </rPh>
    <rPh sb="55" eb="58">
      <t>ビコウラン</t>
    </rPh>
    <rPh sb="59" eb="61">
      <t>キサイ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</si>
</sst>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m&quot;月&quot;d&quot;日&quot;;@"/>
    <numFmt numFmtId="177" formatCode="#,##0_);[Red]\(#,##0\)"/>
    <numFmt numFmtId="178" formatCode="0_);[Red]\(0\)"/>
    <numFmt numFmtId="179" formatCode="m/d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i/>
      <sz val="11"/>
      <name val="ＭＳ Ｐゴシック"/>
      <family val="3"/>
      <charset val="128"/>
    </font>
    <font>
      <sz val="11"/>
      <color rgb="FF0000FF"/>
      <name val="HG丸ｺﾞｼｯｸM-PRO"/>
      <family val="3"/>
      <charset val="128"/>
    </font>
    <font>
      <sz val="11"/>
      <color rgb="FF0000FF"/>
      <name val="メイリオ"/>
      <family val="3"/>
      <charset val="128"/>
    </font>
    <font>
      <sz val="10"/>
      <color rgb="FF0000FF"/>
      <name val="HG丸ｺﾞｼｯｸM-PRO"/>
      <family val="3"/>
      <charset val="128"/>
    </font>
    <font>
      <sz val="16"/>
      <color rgb="FF1E04B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/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184">
    <xf numFmtId="0" fontId="0" fillId="0" borderId="0" xfId="0">
      <alignment vertical="center"/>
    </xf>
    <xf numFmtId="0" fontId="2" fillId="2" borderId="0" xfId="2" applyFill="1"/>
    <xf numFmtId="0" fontId="2" fillId="2" borderId="0" xfId="2" applyFill="1" applyAlignment="1">
      <alignment horizontal="left" vertical="center"/>
    </xf>
    <xf numFmtId="0" fontId="2" fillId="2" borderId="0" xfId="2" applyFill="1" applyAlignment="1">
      <alignment horizontal="center" vertical="center"/>
    </xf>
    <xf numFmtId="38" fontId="6" fillId="2" borderId="0" xfId="3" applyFont="1" applyFill="1" applyBorder="1" applyAlignment="1">
      <alignment vertical="center"/>
    </xf>
    <xf numFmtId="38" fontId="2" fillId="2" borderId="0" xfId="3" applyFont="1" applyFill="1" applyBorder="1" applyAlignment="1">
      <alignment vertical="center"/>
    </xf>
    <xf numFmtId="0" fontId="2" fillId="2" borderId="0" xfId="2" applyFill="1" applyAlignment="1">
      <alignment vertical="center"/>
    </xf>
    <xf numFmtId="0" fontId="7" fillId="2" borderId="0" xfId="2" applyFont="1" applyFill="1"/>
    <xf numFmtId="176" fontId="7" fillId="2" borderId="0" xfId="2" applyNumberFormat="1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 textRotation="255" wrapText="1"/>
    </xf>
    <xf numFmtId="177" fontId="7" fillId="2" borderId="0" xfId="2" applyNumberFormat="1" applyFont="1" applyFill="1" applyAlignment="1">
      <alignment horizontal="right"/>
    </xf>
    <xf numFmtId="3" fontId="8" fillId="2" borderId="0" xfId="2" applyNumberFormat="1" applyFont="1" applyFill="1" applyAlignment="1">
      <alignment horizontal="right" vertical="center" wrapText="1"/>
    </xf>
    <xf numFmtId="0" fontId="9" fillId="2" borderId="0" xfId="5" applyFont="1" applyFill="1"/>
    <xf numFmtId="0" fontId="2" fillId="2" borderId="0" xfId="5" applyFill="1"/>
    <xf numFmtId="0" fontId="4" fillId="2" borderId="0" xfId="7" applyFont="1" applyFill="1" applyAlignment="1"/>
    <xf numFmtId="0" fontId="2" fillId="2" borderId="0" xfId="7" applyFill="1">
      <alignment vertical="center"/>
    </xf>
    <xf numFmtId="0" fontId="4" fillId="2" borderId="0" xfId="7" applyFont="1" applyFill="1" applyAlignment="1">
      <alignment horizontal="left"/>
    </xf>
    <xf numFmtId="0" fontId="4" fillId="2" borderId="0" xfId="7" applyFont="1" applyFill="1">
      <alignment vertical="center"/>
    </xf>
    <xf numFmtId="0" fontId="4" fillId="2" borderId="0" xfId="7" applyFont="1" applyFill="1" applyAlignment="1">
      <alignment horizontal="right" vertical="center"/>
    </xf>
    <xf numFmtId="0" fontId="4" fillId="2" borderId="0" xfId="7" applyFont="1" applyFill="1" applyAlignment="1">
      <alignment horizontal="center" vertical="center"/>
    </xf>
    <xf numFmtId="0" fontId="4" fillId="2" borderId="0" xfId="7" applyFont="1" applyFill="1" applyAlignment="1">
      <alignment horizontal="left" vertical="center"/>
    </xf>
    <xf numFmtId="0" fontId="5" fillId="2" borderId="2" xfId="7" applyFont="1" applyFill="1" applyBorder="1" applyAlignment="1">
      <alignment horizontal="center" vertical="center"/>
    </xf>
    <xf numFmtId="0" fontId="5" fillId="2" borderId="0" xfId="7" applyFont="1" applyFill="1">
      <alignment vertical="center"/>
    </xf>
    <xf numFmtId="0" fontId="2" fillId="2" borderId="3" xfId="7" applyFill="1" applyBorder="1">
      <alignment vertical="center"/>
    </xf>
    <xf numFmtId="176" fontId="14" fillId="0" borderId="0" xfId="8" applyNumberFormat="1" applyFont="1" applyAlignment="1">
      <alignment horizontal="left" vertical="center"/>
    </xf>
    <xf numFmtId="0" fontId="14" fillId="0" borderId="2" xfId="9" applyFont="1" applyBorder="1" applyAlignment="1">
      <alignment horizontal="left" vertical="center"/>
    </xf>
    <xf numFmtId="0" fontId="14" fillId="0" borderId="2" xfId="9" applyFont="1" applyBorder="1" applyAlignment="1">
      <alignment vertical="center" shrinkToFit="1"/>
    </xf>
    <xf numFmtId="0" fontId="14" fillId="0" borderId="2" xfId="9" applyFont="1" applyBorder="1" applyAlignment="1">
      <alignment horizontal="right" vertical="center" shrinkToFit="1"/>
    </xf>
    <xf numFmtId="177" fontId="15" fillId="2" borderId="0" xfId="2" applyNumberFormat="1" applyFont="1" applyFill="1" applyAlignment="1">
      <alignment horizontal="right"/>
    </xf>
    <xf numFmtId="176" fontId="14" fillId="0" borderId="0" xfId="8" applyNumberFormat="1" applyFont="1" applyAlignment="1">
      <alignment horizontal="left"/>
    </xf>
    <xf numFmtId="0" fontId="14" fillId="0" borderId="0" xfId="8" applyFont="1" applyAlignment="1">
      <alignment horizontal="right" vertical="center"/>
    </xf>
    <xf numFmtId="0" fontId="15" fillId="0" borderId="0" xfId="9" applyFont="1"/>
    <xf numFmtId="0" fontId="16" fillId="0" borderId="0" xfId="8" applyFont="1" applyAlignment="1">
      <alignment horizontal="right"/>
    </xf>
    <xf numFmtId="0" fontId="16" fillId="0" borderId="0" xfId="8" applyFont="1" applyAlignment="1">
      <alignment vertical="center" wrapText="1" shrinkToFit="1" readingOrder="1"/>
    </xf>
    <xf numFmtId="0" fontId="15" fillId="4" borderId="7" xfId="8" applyFont="1" applyFill="1" applyBorder="1" applyAlignment="1">
      <alignment horizontal="center" vertical="center" wrapText="1" shrinkToFit="1" readingOrder="1"/>
    </xf>
    <xf numFmtId="0" fontId="15" fillId="4" borderId="1" xfId="5" applyFont="1" applyFill="1" applyBorder="1" applyAlignment="1">
      <alignment horizontal="center" vertical="center" wrapText="1"/>
    </xf>
    <xf numFmtId="0" fontId="16" fillId="0" borderId="0" xfId="5" applyFont="1" applyAlignment="1">
      <alignment vertical="center" wrapText="1"/>
    </xf>
    <xf numFmtId="0" fontId="15" fillId="0" borderId="7" xfId="9" applyFont="1" applyBorder="1"/>
    <xf numFmtId="0" fontId="15" fillId="0" borderId="37" xfId="9" applyFont="1" applyBorder="1"/>
    <xf numFmtId="38" fontId="15" fillId="3" borderId="19" xfId="6" applyFont="1" applyFill="1" applyBorder="1" applyAlignment="1">
      <alignment horizontal="right" vertical="center" wrapText="1" shrinkToFit="1" readingOrder="1"/>
    </xf>
    <xf numFmtId="38" fontId="15" fillId="3" borderId="52" xfId="6" applyFont="1" applyFill="1" applyBorder="1" applyAlignment="1">
      <alignment horizontal="right" vertical="center" wrapText="1"/>
    </xf>
    <xf numFmtId="38" fontId="15" fillId="3" borderId="52" xfId="6" applyFont="1" applyFill="1" applyBorder="1" applyAlignment="1">
      <alignment vertical="center" wrapText="1"/>
    </xf>
    <xf numFmtId="38" fontId="16" fillId="0" borderId="0" xfId="6" applyFont="1" applyFill="1" applyBorder="1" applyAlignment="1">
      <alignment vertical="center" wrapText="1"/>
    </xf>
    <xf numFmtId="38" fontId="15" fillId="3" borderId="7" xfId="6" applyFont="1" applyFill="1" applyBorder="1" applyAlignment="1">
      <alignment horizontal="right" vertical="center" wrapText="1" shrinkToFit="1" readingOrder="1"/>
    </xf>
    <xf numFmtId="38" fontId="15" fillId="3" borderId="52" xfId="6" applyFont="1" applyFill="1" applyBorder="1" applyAlignment="1">
      <alignment horizontal="right" vertical="center" shrinkToFit="1" readingOrder="1"/>
    </xf>
    <xf numFmtId="38" fontId="15" fillId="3" borderId="1" xfId="6" applyFont="1" applyFill="1" applyBorder="1" applyAlignment="1">
      <alignment horizontal="right" vertical="center" wrapText="1" shrinkToFit="1" readingOrder="1"/>
    </xf>
    <xf numFmtId="38" fontId="15" fillId="3" borderId="1" xfId="6" applyFont="1" applyFill="1" applyBorder="1" applyAlignment="1">
      <alignment vertical="center" wrapText="1"/>
    </xf>
    <xf numFmtId="38" fontId="15" fillId="3" borderId="53" xfId="6" applyFont="1" applyFill="1" applyBorder="1" applyAlignment="1">
      <alignment horizontal="right" vertical="center" shrinkToFit="1" readingOrder="1"/>
    </xf>
    <xf numFmtId="0" fontId="15" fillId="0" borderId="11" xfId="9" applyFont="1" applyBorder="1" applyAlignment="1">
      <alignment shrinkToFit="1"/>
    </xf>
    <xf numFmtId="38" fontId="15" fillId="3" borderId="54" xfId="6" applyFont="1" applyFill="1" applyBorder="1" applyAlignment="1">
      <alignment horizontal="right" vertical="center" shrinkToFit="1" readingOrder="1"/>
    </xf>
    <xf numFmtId="38" fontId="15" fillId="3" borderId="28" xfId="6" applyFont="1" applyFill="1" applyBorder="1" applyAlignment="1">
      <alignment horizontal="right" vertical="center" wrapText="1"/>
    </xf>
    <xf numFmtId="38" fontId="15" fillId="3" borderId="14" xfId="6" applyFont="1" applyFill="1" applyBorder="1" applyAlignment="1">
      <alignment vertical="center" wrapText="1"/>
    </xf>
    <xf numFmtId="38" fontId="15" fillId="3" borderId="40" xfId="6" applyFont="1" applyFill="1" applyBorder="1" applyAlignment="1">
      <alignment horizontal="right" vertical="center" shrinkToFit="1" readingOrder="1"/>
    </xf>
    <xf numFmtId="38" fontId="15" fillId="3" borderId="42" xfId="6" applyFont="1" applyFill="1" applyBorder="1" applyAlignment="1">
      <alignment horizontal="right" vertical="center" shrinkToFit="1" readingOrder="1"/>
    </xf>
    <xf numFmtId="38" fontId="15" fillId="3" borderId="42" xfId="6" applyFont="1" applyFill="1" applyBorder="1" applyAlignment="1">
      <alignment vertical="center" shrinkToFit="1" readingOrder="1"/>
    </xf>
    <xf numFmtId="38" fontId="16" fillId="0" borderId="0" xfId="6" applyFont="1" applyFill="1" applyBorder="1" applyAlignment="1">
      <alignment vertical="center" shrinkToFit="1" readingOrder="1"/>
    </xf>
    <xf numFmtId="177" fontId="7" fillId="0" borderId="0" xfId="2" applyNumberFormat="1" applyFont="1" applyAlignment="1">
      <alignment horizontal="right"/>
    </xf>
    <xf numFmtId="0" fontId="17" fillId="0" borderId="0" xfId="5" applyFont="1" applyAlignment="1">
      <alignment vertical="center"/>
    </xf>
    <xf numFmtId="0" fontId="17" fillId="0" borderId="0" xfId="5" applyFont="1" applyAlignment="1">
      <alignment vertical="center" wrapText="1"/>
    </xf>
    <xf numFmtId="0" fontId="17" fillId="0" borderId="0" xfId="5" applyFont="1"/>
    <xf numFmtId="0" fontId="18" fillId="2" borderId="0" xfId="2" applyFont="1" applyFill="1" applyAlignment="1">
      <alignment horizontal="center" vertical="center" textRotation="255" wrapText="1"/>
    </xf>
    <xf numFmtId="0" fontId="2" fillId="2" borderId="1" xfId="2" applyFill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 shrinkToFit="1"/>
    </xf>
    <xf numFmtId="0" fontId="2" fillId="2" borderId="41" xfId="2" applyFill="1" applyBorder="1" applyAlignment="1">
      <alignment horizontal="center" vertical="center"/>
    </xf>
    <xf numFmtId="0" fontId="2" fillId="2" borderId="28" xfId="5" applyFill="1" applyBorder="1" applyAlignment="1">
      <alignment horizontal="center" vertical="center"/>
    </xf>
    <xf numFmtId="0" fontId="2" fillId="2" borderId="35" xfId="2" applyFill="1" applyBorder="1" applyAlignment="1">
      <alignment horizontal="center"/>
    </xf>
    <xf numFmtId="0" fontId="2" fillId="2" borderId="41" xfId="2" applyFill="1" applyBorder="1" applyAlignment="1">
      <alignment horizontal="center"/>
    </xf>
    <xf numFmtId="0" fontId="2" fillId="2" borderId="28" xfId="2" applyFill="1" applyBorder="1" applyAlignment="1">
      <alignment horizontal="center"/>
    </xf>
    <xf numFmtId="0" fontId="12" fillId="0" borderId="35" xfId="5" applyFont="1" applyBorder="1" applyAlignment="1">
      <alignment horizontal="center" vertical="center" wrapText="1" shrinkToFit="1"/>
    </xf>
    <xf numFmtId="179" fontId="19" fillId="2" borderId="29" xfId="2" applyNumberFormat="1" applyFont="1" applyFill="1" applyBorder="1" applyAlignment="1">
      <alignment horizontal="center" vertical="center"/>
    </xf>
    <xf numFmtId="38" fontId="19" fillId="2" borderId="29" xfId="6" applyFont="1" applyFill="1" applyBorder="1" applyAlignment="1">
      <alignment horizontal="right" vertical="center" shrinkToFit="1"/>
    </xf>
    <xf numFmtId="38" fontId="19" fillId="2" borderId="35" xfId="6" applyFont="1" applyFill="1" applyBorder="1" applyAlignment="1">
      <alignment horizontal="right" vertical="center"/>
    </xf>
    <xf numFmtId="38" fontId="19" fillId="2" borderId="20" xfId="6" applyFont="1" applyFill="1" applyBorder="1" applyAlignment="1">
      <alignment horizontal="right" vertical="center"/>
    </xf>
    <xf numFmtId="38" fontId="19" fillId="2" borderId="29" xfId="6" applyFont="1" applyFill="1" applyBorder="1" applyAlignment="1">
      <alignment horizontal="right" vertical="center"/>
    </xf>
    <xf numFmtId="178" fontId="19" fillId="2" borderId="29" xfId="2" applyNumberFormat="1" applyFont="1" applyFill="1" applyBorder="1" applyAlignment="1">
      <alignment vertical="center"/>
    </xf>
    <xf numFmtId="176" fontId="19" fillId="2" borderId="19" xfId="2" applyNumberFormat="1" applyFont="1" applyFill="1" applyBorder="1" applyAlignment="1">
      <alignment vertical="center"/>
    </xf>
    <xf numFmtId="179" fontId="19" fillId="2" borderId="36" xfId="2" applyNumberFormat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left" vertical="center"/>
    </xf>
    <xf numFmtId="38" fontId="19" fillId="2" borderId="36" xfId="6" applyFont="1" applyFill="1" applyBorder="1" applyAlignment="1">
      <alignment horizontal="right" vertical="center"/>
    </xf>
    <xf numFmtId="38" fontId="19" fillId="2" borderId="1" xfId="6" applyFont="1" applyFill="1" applyBorder="1" applyAlignment="1">
      <alignment horizontal="right" vertical="center"/>
    </xf>
    <xf numFmtId="38" fontId="19" fillId="2" borderId="46" xfId="6" applyFont="1" applyFill="1" applyBorder="1" applyAlignment="1">
      <alignment horizontal="right" vertical="center"/>
    </xf>
    <xf numFmtId="178" fontId="19" fillId="2" borderId="36" xfId="2" applyNumberFormat="1" applyFont="1" applyFill="1" applyBorder="1" applyAlignment="1">
      <alignment horizontal="center" vertical="center"/>
    </xf>
    <xf numFmtId="176" fontId="19" fillId="2" borderId="7" xfId="2" applyNumberFormat="1" applyFont="1" applyFill="1" applyBorder="1" applyAlignment="1">
      <alignment horizontal="center" vertical="center"/>
    </xf>
    <xf numFmtId="0" fontId="19" fillId="2" borderId="46" xfId="2" applyFont="1" applyFill="1" applyBorder="1" applyAlignment="1">
      <alignment horizontal="center" vertical="center"/>
    </xf>
    <xf numFmtId="3" fontId="19" fillId="2" borderId="36" xfId="6" applyNumberFormat="1" applyFont="1" applyFill="1" applyBorder="1" applyAlignment="1">
      <alignment horizontal="right" vertical="center"/>
    </xf>
    <xf numFmtId="38" fontId="19" fillId="2" borderId="32" xfId="6" applyFont="1" applyFill="1" applyBorder="1" applyAlignment="1">
      <alignment horizontal="right" vertical="center"/>
    </xf>
    <xf numFmtId="38" fontId="19" fillId="2" borderId="14" xfId="6" applyFont="1" applyFill="1" applyBorder="1" applyAlignment="1">
      <alignment horizontal="right" vertical="center"/>
    </xf>
    <xf numFmtId="38" fontId="19" fillId="2" borderId="33" xfId="6" applyFont="1" applyFill="1" applyBorder="1" applyAlignment="1">
      <alignment horizontal="right" vertical="center"/>
    </xf>
    <xf numFmtId="178" fontId="19" fillId="2" borderId="32" xfId="2" applyNumberFormat="1" applyFont="1" applyFill="1" applyBorder="1" applyAlignment="1">
      <alignment horizontal="center" vertical="center"/>
    </xf>
    <xf numFmtId="176" fontId="19" fillId="2" borderId="10" xfId="2" applyNumberFormat="1" applyFont="1" applyFill="1" applyBorder="1" applyAlignment="1">
      <alignment horizontal="center" vertical="center"/>
    </xf>
    <xf numFmtId="177" fontId="19" fillId="2" borderId="44" xfId="3" applyNumberFormat="1" applyFont="1" applyFill="1" applyBorder="1" applyAlignment="1">
      <alignment vertical="center"/>
    </xf>
    <xf numFmtId="177" fontId="19" fillId="2" borderId="48" xfId="3" applyNumberFormat="1" applyFont="1" applyFill="1" applyBorder="1" applyAlignment="1">
      <alignment vertical="center"/>
    </xf>
    <xf numFmtId="177" fontId="19" fillId="2" borderId="49" xfId="3" applyNumberFormat="1" applyFont="1" applyFill="1" applyBorder="1" applyAlignment="1">
      <alignment vertical="center"/>
    </xf>
    <xf numFmtId="0" fontId="19" fillId="2" borderId="39" xfId="2" applyFont="1" applyFill="1" applyBorder="1" applyAlignment="1">
      <alignment vertical="center"/>
    </xf>
    <xf numFmtId="0" fontId="19" fillId="2" borderId="50" xfId="2" applyFont="1" applyFill="1" applyBorder="1" applyAlignment="1">
      <alignment vertical="center"/>
    </xf>
    <xf numFmtId="0" fontId="19" fillId="2" borderId="45" xfId="2" applyFont="1" applyFill="1" applyBorder="1" applyAlignment="1">
      <alignment vertical="center"/>
    </xf>
    <xf numFmtId="0" fontId="19" fillId="2" borderId="51" xfId="2" applyFont="1" applyFill="1" applyBorder="1" applyAlignment="1">
      <alignment vertical="center"/>
    </xf>
    <xf numFmtId="179" fontId="19" fillId="2" borderId="35" xfId="2" applyNumberFormat="1" applyFont="1" applyFill="1" applyBorder="1" applyAlignment="1">
      <alignment vertical="center" shrinkToFit="1"/>
    </xf>
    <xf numFmtId="179" fontId="19" fillId="2" borderId="1" xfId="2" applyNumberFormat="1" applyFont="1" applyFill="1" applyBorder="1" applyAlignment="1">
      <alignment horizontal="center" vertical="center" shrinkToFit="1"/>
    </xf>
    <xf numFmtId="179" fontId="19" fillId="2" borderId="14" xfId="2" applyNumberFormat="1" applyFont="1" applyFill="1" applyBorder="1" applyAlignment="1">
      <alignment horizontal="center" vertical="center" shrinkToFit="1"/>
    </xf>
    <xf numFmtId="0" fontId="19" fillId="2" borderId="14" xfId="2" applyFont="1" applyFill="1" applyBorder="1" applyAlignment="1">
      <alignment horizontal="left" vertical="center"/>
    </xf>
    <xf numFmtId="0" fontId="20" fillId="0" borderId="35" xfId="9" applyFont="1" applyBorder="1" applyAlignment="1" applyProtection="1">
      <alignment vertical="center" shrinkToFit="1"/>
      <protection locked="0"/>
    </xf>
    <xf numFmtId="0" fontId="19" fillId="2" borderId="20" xfId="2" applyFont="1" applyFill="1" applyBorder="1" applyAlignment="1">
      <alignment horizontal="center" vertical="center"/>
    </xf>
    <xf numFmtId="0" fontId="19" fillId="2" borderId="33" xfId="2" applyFont="1" applyFill="1" applyBorder="1" applyAlignment="1">
      <alignment horizontal="center" vertical="center"/>
    </xf>
    <xf numFmtId="179" fontId="19" fillId="3" borderId="36" xfId="2" applyNumberFormat="1" applyFont="1" applyFill="1" applyBorder="1" applyAlignment="1">
      <alignment horizontal="center" vertical="center"/>
    </xf>
    <xf numFmtId="0" fontId="20" fillId="3" borderId="35" xfId="9" applyFont="1" applyFill="1" applyBorder="1" applyAlignment="1" applyProtection="1">
      <alignment vertical="center" shrinkToFit="1"/>
      <protection locked="0"/>
    </xf>
    <xf numFmtId="38" fontId="19" fillId="3" borderId="36" xfId="6" applyFont="1" applyFill="1" applyBorder="1" applyAlignment="1">
      <alignment horizontal="right" vertical="center"/>
    </xf>
    <xf numFmtId="38" fontId="19" fillId="3" borderId="1" xfId="6" applyFont="1" applyFill="1" applyBorder="1" applyAlignment="1">
      <alignment horizontal="right" vertical="center"/>
    </xf>
    <xf numFmtId="38" fontId="19" fillId="3" borderId="46" xfId="6" applyFont="1" applyFill="1" applyBorder="1" applyAlignment="1">
      <alignment horizontal="right" vertical="center"/>
    </xf>
    <xf numFmtId="178" fontId="19" fillId="3" borderId="36" xfId="2" applyNumberFormat="1" applyFont="1" applyFill="1" applyBorder="1" applyAlignment="1">
      <alignment horizontal="center" vertical="center"/>
    </xf>
    <xf numFmtId="179" fontId="19" fillId="3" borderId="1" xfId="2" applyNumberFormat="1" applyFont="1" applyFill="1" applyBorder="1" applyAlignment="1">
      <alignment vertical="center" shrinkToFit="1"/>
    </xf>
    <xf numFmtId="176" fontId="19" fillId="3" borderId="7" xfId="2" applyNumberFormat="1" applyFont="1" applyFill="1" applyBorder="1" applyAlignment="1">
      <alignment vertical="center"/>
    </xf>
    <xf numFmtId="0" fontId="19" fillId="3" borderId="46" xfId="2" applyFont="1" applyFill="1" applyBorder="1" applyAlignment="1">
      <alignment horizontal="center" vertical="center"/>
    </xf>
    <xf numFmtId="179" fontId="19" fillId="3" borderId="1" xfId="2" applyNumberFormat="1" applyFont="1" applyFill="1" applyBorder="1" applyAlignment="1">
      <alignment horizontal="center" vertical="center" shrinkToFit="1"/>
    </xf>
    <xf numFmtId="176" fontId="19" fillId="3" borderId="7" xfId="2" applyNumberFormat="1" applyFont="1" applyFill="1" applyBorder="1" applyAlignment="1">
      <alignment horizontal="center" vertical="center"/>
    </xf>
    <xf numFmtId="0" fontId="20" fillId="3" borderId="55" xfId="9" applyFont="1" applyFill="1" applyBorder="1" applyAlignment="1" applyProtection="1">
      <alignment vertical="center" shrinkToFit="1"/>
      <protection locked="0"/>
    </xf>
    <xf numFmtId="0" fontId="19" fillId="3" borderId="1" xfId="2" applyFont="1" applyFill="1" applyBorder="1" applyAlignment="1">
      <alignment horizontal="left" vertical="center"/>
    </xf>
    <xf numFmtId="179" fontId="19" fillId="3" borderId="36" xfId="9" applyNumberFormat="1" applyFont="1" applyFill="1" applyBorder="1" applyAlignment="1" applyProtection="1">
      <alignment horizontal="center" vertical="center" shrinkToFit="1"/>
      <protection locked="0"/>
    </xf>
    <xf numFmtId="179" fontId="19" fillId="0" borderId="36" xfId="9" applyNumberFormat="1" applyFont="1" applyBorder="1" applyAlignment="1" applyProtection="1">
      <alignment horizontal="center" vertical="center" shrinkToFit="1"/>
      <protection locked="0"/>
    </xf>
    <xf numFmtId="179" fontId="19" fillId="0" borderId="29" xfId="9" applyNumberFormat="1" applyFont="1" applyBorder="1" applyAlignment="1" applyProtection="1">
      <alignment horizontal="center" vertical="center" shrinkToFit="1"/>
      <protection locked="0"/>
    </xf>
    <xf numFmtId="179" fontId="19" fillId="0" borderId="32" xfId="9" applyNumberFormat="1" applyFont="1" applyBorder="1" applyAlignment="1" applyProtection="1">
      <alignment horizontal="center" vertical="center" shrinkToFit="1"/>
      <protection locked="0"/>
    </xf>
    <xf numFmtId="0" fontId="21" fillId="0" borderId="7" xfId="9" applyFont="1" applyBorder="1" applyAlignment="1" applyProtection="1">
      <alignment horizontal="left" vertical="center"/>
      <protection locked="0"/>
    </xf>
    <xf numFmtId="0" fontId="21" fillId="0" borderId="8" xfId="9" applyFont="1" applyBorder="1" applyAlignment="1" applyProtection="1">
      <alignment horizontal="left" vertical="center"/>
      <protection locked="0"/>
    </xf>
    <xf numFmtId="0" fontId="21" fillId="3" borderId="7" xfId="9" applyFont="1" applyFill="1" applyBorder="1" applyAlignment="1" applyProtection="1">
      <alignment horizontal="left" vertical="center"/>
      <protection locked="0"/>
    </xf>
    <xf numFmtId="0" fontId="21" fillId="3" borderId="8" xfId="9" applyFont="1" applyFill="1" applyBorder="1" applyAlignment="1" applyProtection="1">
      <alignment horizontal="left" vertical="center"/>
      <protection locked="0"/>
    </xf>
    <xf numFmtId="0" fontId="21" fillId="0" borderId="19" xfId="9" applyFont="1" applyBorder="1" applyAlignment="1" applyProtection="1">
      <alignment horizontal="left" vertical="center"/>
      <protection locked="0"/>
    </xf>
    <xf numFmtId="0" fontId="21" fillId="0" borderId="21" xfId="9" applyFont="1" applyBorder="1" applyAlignment="1" applyProtection="1">
      <alignment horizontal="left" vertical="center"/>
      <protection locked="0"/>
    </xf>
    <xf numFmtId="0" fontId="21" fillId="0" borderId="10" xfId="9" applyFont="1" applyBorder="1" applyAlignment="1" applyProtection="1">
      <alignment horizontal="left" vertical="center"/>
      <protection locked="0"/>
    </xf>
    <xf numFmtId="0" fontId="21" fillId="0" borderId="38" xfId="9" applyFont="1" applyBorder="1" applyAlignment="1" applyProtection="1">
      <alignment horizontal="left" vertical="center"/>
      <protection locked="0"/>
    </xf>
    <xf numFmtId="0" fontId="12" fillId="0" borderId="1" xfId="5" applyFont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center" wrapText="1"/>
    </xf>
    <xf numFmtId="0" fontId="21" fillId="2" borderId="46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46" xfId="2" applyFont="1" applyFill="1" applyBorder="1" applyAlignment="1">
      <alignment horizontal="left" vertical="center" wrapText="1"/>
    </xf>
    <xf numFmtId="0" fontId="12" fillId="0" borderId="1" xfId="5" applyFont="1" applyBorder="1" applyAlignment="1">
      <alignment horizontal="center" vertical="center" wrapText="1"/>
    </xf>
    <xf numFmtId="0" fontId="15" fillId="0" borderId="1" xfId="9" applyFont="1" applyBorder="1"/>
    <xf numFmtId="0" fontId="15" fillId="0" borderId="41" xfId="8" applyFont="1" applyBorder="1" applyAlignment="1">
      <alignment horizontal="left" vertical="center" shrinkToFit="1"/>
    </xf>
    <xf numFmtId="0" fontId="15" fillId="4" borderId="7" xfId="8" applyFont="1" applyFill="1" applyBorder="1" applyAlignment="1">
      <alignment horizontal="center" vertical="center" wrapText="1" shrinkToFit="1" readingOrder="1"/>
    </xf>
    <xf numFmtId="0" fontId="15" fillId="4" borderId="37" xfId="8" applyFont="1" applyFill="1" applyBorder="1" applyAlignment="1">
      <alignment horizontal="center" vertical="center" wrapText="1" shrinkToFit="1" readingOrder="1"/>
    </xf>
    <xf numFmtId="0" fontId="12" fillId="2" borderId="4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7" xfId="2" applyFont="1" applyFill="1" applyBorder="1" applyAlignment="1">
      <alignment horizontal="center" vertical="center"/>
    </xf>
    <xf numFmtId="0" fontId="15" fillId="4" borderId="1" xfId="8" applyFont="1" applyFill="1" applyBorder="1" applyAlignment="1">
      <alignment horizontal="center" vertical="center" shrinkToFit="1"/>
    </xf>
    <xf numFmtId="0" fontId="15" fillId="0" borderId="42" xfId="8" applyFont="1" applyBorder="1" applyAlignment="1">
      <alignment horizontal="left" vertical="center" shrinkToFit="1"/>
    </xf>
    <xf numFmtId="0" fontId="2" fillId="2" borderId="0" xfId="2" applyFill="1" applyAlignment="1">
      <alignment horizontal="center" vertical="top"/>
    </xf>
    <xf numFmtId="0" fontId="21" fillId="2" borderId="35" xfId="2" applyFont="1" applyFill="1" applyBorder="1" applyAlignment="1">
      <alignment horizontal="left" vertical="center" wrapText="1"/>
    </xf>
    <xf numFmtId="0" fontId="21" fillId="2" borderId="20" xfId="2" applyFont="1" applyFill="1" applyBorder="1" applyAlignment="1">
      <alignment horizontal="left" vertical="center" wrapText="1"/>
    </xf>
    <xf numFmtId="0" fontId="2" fillId="2" borderId="28" xfId="2" applyFill="1" applyBorder="1" applyAlignment="1">
      <alignment horizontal="center" vertical="center" wrapText="1"/>
    </xf>
    <xf numFmtId="0" fontId="2" fillId="2" borderId="31" xfId="2" applyFill="1" applyBorder="1" applyAlignment="1">
      <alignment horizontal="center" vertical="center"/>
    </xf>
    <xf numFmtId="0" fontId="2" fillId="2" borderId="20" xfId="2" applyFill="1" applyBorder="1" applyAlignment="1">
      <alignment horizontal="center" vertical="center" wrapText="1"/>
    </xf>
    <xf numFmtId="0" fontId="2" fillId="2" borderId="33" xfId="2" applyFill="1" applyBorder="1" applyAlignment="1">
      <alignment horizontal="center" vertical="center"/>
    </xf>
    <xf numFmtId="0" fontId="2" fillId="2" borderId="29" xfId="2" applyFill="1" applyBorder="1" applyAlignment="1">
      <alignment horizontal="center" vertical="center" wrapText="1"/>
    </xf>
    <xf numFmtId="0" fontId="2" fillId="2" borderId="32" xfId="2" applyFill="1" applyBorder="1" applyAlignment="1">
      <alignment horizontal="center" vertical="center"/>
    </xf>
    <xf numFmtId="0" fontId="5" fillId="2" borderId="2" xfId="7" applyFont="1" applyFill="1" applyBorder="1" applyAlignment="1">
      <alignment horizontal="center" vertical="center"/>
    </xf>
    <xf numFmtId="0" fontId="2" fillId="2" borderId="22" xfId="2" applyFill="1" applyBorder="1" applyAlignment="1">
      <alignment horizontal="center" vertical="center"/>
    </xf>
    <xf numFmtId="0" fontId="2" fillId="2" borderId="27" xfId="2" applyFill="1" applyBorder="1" applyAlignment="1">
      <alignment horizontal="center" vertical="center"/>
    </xf>
    <xf numFmtId="0" fontId="2" fillId="2" borderId="30" xfId="2" applyFill="1" applyBorder="1" applyAlignment="1">
      <alignment horizontal="center" vertical="center"/>
    </xf>
    <xf numFmtId="0" fontId="2" fillId="2" borderId="23" xfId="2" applyFill="1" applyBorder="1" applyAlignment="1">
      <alignment horizontal="center" vertical="center"/>
    </xf>
    <xf numFmtId="0" fontId="2" fillId="2" borderId="28" xfId="2" applyFill="1" applyBorder="1" applyAlignment="1">
      <alignment horizontal="center" vertical="center"/>
    </xf>
    <xf numFmtId="0" fontId="2" fillId="2" borderId="24" xfId="2" applyFill="1" applyBorder="1" applyAlignment="1">
      <alignment horizontal="center" vertical="center" wrapText="1"/>
    </xf>
    <xf numFmtId="0" fontId="2" fillId="2" borderId="43" xfId="2" applyFill="1" applyBorder="1" applyAlignment="1">
      <alignment horizontal="center" vertical="center" wrapText="1"/>
    </xf>
    <xf numFmtId="0" fontId="2" fillId="2" borderId="16" xfId="2" applyFill="1" applyBorder="1" applyAlignment="1">
      <alignment horizontal="center" vertical="center" wrapText="1"/>
    </xf>
    <xf numFmtId="0" fontId="2" fillId="2" borderId="18" xfId="2" applyFill="1" applyBorder="1" applyAlignment="1">
      <alignment horizontal="center" vertical="center" wrapText="1"/>
    </xf>
    <xf numFmtId="0" fontId="2" fillId="2" borderId="12" xfId="2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 shrinkToFit="1"/>
    </xf>
    <xf numFmtId="0" fontId="2" fillId="2" borderId="5" xfId="2" applyFill="1" applyBorder="1" applyAlignment="1">
      <alignment horizontal="center" vertical="center" shrinkToFit="1"/>
    </xf>
    <xf numFmtId="0" fontId="2" fillId="2" borderId="6" xfId="2" applyFill="1" applyBorder="1" applyAlignment="1">
      <alignment horizontal="center" vertical="center" shrinkToFit="1"/>
    </xf>
    <xf numFmtId="0" fontId="2" fillId="2" borderId="4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2" borderId="25" xfId="2" applyFill="1" applyBorder="1" applyAlignment="1">
      <alignment horizontal="center" vertical="center" wrapText="1" shrinkToFit="1"/>
    </xf>
    <xf numFmtId="0" fontId="2" fillId="2" borderId="15" xfId="2" applyFill="1" applyBorder="1" applyAlignment="1">
      <alignment horizontal="center" vertical="center" wrapText="1" shrinkToFit="1"/>
    </xf>
    <xf numFmtId="0" fontId="2" fillId="2" borderId="9" xfId="2" applyFill="1" applyBorder="1" applyAlignment="1">
      <alignment horizontal="center" vertical="center" wrapText="1" shrinkToFit="1"/>
    </xf>
    <xf numFmtId="0" fontId="2" fillId="2" borderId="23" xfId="2" applyFill="1" applyBorder="1" applyAlignment="1">
      <alignment horizontal="center" vertical="center" wrapText="1"/>
    </xf>
    <xf numFmtId="0" fontId="2" fillId="2" borderId="31" xfId="2" applyFill="1" applyBorder="1" applyAlignment="1">
      <alignment horizontal="center" vertical="center" wrapText="1"/>
    </xf>
    <xf numFmtId="0" fontId="2" fillId="2" borderId="26" xfId="2" applyFill="1" applyBorder="1" applyAlignment="1">
      <alignment horizontal="center" vertical="center" wrapText="1"/>
    </xf>
    <xf numFmtId="0" fontId="2" fillId="2" borderId="17" xfId="2" applyFill="1" applyBorder="1" applyAlignment="1">
      <alignment horizontal="center" vertical="center" wrapText="1"/>
    </xf>
    <xf numFmtId="0" fontId="2" fillId="2" borderId="34" xfId="2" applyFill="1" applyBorder="1" applyAlignment="1">
      <alignment horizontal="center" vertical="center" wrapText="1"/>
    </xf>
    <xf numFmtId="0" fontId="19" fillId="2" borderId="44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47" xfId="2" applyFont="1" applyFill="1" applyBorder="1" applyAlignment="1">
      <alignment horizontal="center" vertical="center"/>
    </xf>
    <xf numFmtId="0" fontId="22" fillId="2" borderId="2" xfId="7" applyFont="1" applyFill="1" applyBorder="1" applyAlignment="1">
      <alignment horizontal="center" vertical="center"/>
    </xf>
    <xf numFmtId="0" fontId="15" fillId="0" borderId="42" xfId="8" applyFont="1" applyBorder="1" applyAlignment="1">
      <alignment horizontal="center" vertical="center" shrinkToFit="1"/>
    </xf>
  </cellXfs>
  <cellStyles count="10">
    <cellStyle name="桁区切り" xfId="6" builtinId="6"/>
    <cellStyle name="桁区切り 2" xfId="3" xr:uid="{00000000-0005-0000-0000-000001000000}"/>
    <cellStyle name="通貨 2" xfId="4" xr:uid="{00000000-0005-0000-0000-000002000000}"/>
    <cellStyle name="標準" xfId="0" builtinId="0"/>
    <cellStyle name="標準 2" xfId="1" xr:uid="{00000000-0005-0000-0000-000004000000}"/>
    <cellStyle name="標準 2 2" xfId="7" xr:uid="{00000000-0005-0000-0000-000005000000}"/>
    <cellStyle name="標準 3" xfId="2" xr:uid="{00000000-0005-0000-0000-000006000000}"/>
    <cellStyle name="標準 3 2" xfId="8" xr:uid="{00000000-0005-0000-0000-000007000000}"/>
    <cellStyle name="標準 8" xfId="9" xr:uid="{00000000-0005-0000-0000-000008000000}"/>
    <cellStyle name="標準_出納帳20061221" xfId="5" xr:uid="{00000000-0005-0000-0000-000009000000}"/>
  </cellStyles>
  <dxfs count="0"/>
  <tableStyles count="0" defaultTableStyle="TableStyleMedium2" defaultPivotStyle="PivotStyleLight16"/>
  <colors>
    <mruColors>
      <color rgb="FF1E04BC"/>
      <color rgb="FFFFE6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9&#26045;&#35373;&#20445;&#20840;&#20418;\08%20&#22810;&#38754;&#30340;&#27231;&#33021;&#25903;&#25173;&#20132;&#20184;&#37329;\50_2%20&#35201;&#32177;&#12539;&#35201;&#38936;&#31561;\02%20&#22810;&#38754;&#30340;&#23455;&#26045;&#35201;&#38936;\310401&#25913;&#27491;\&#32676;&#39340;&#29256;&#27096;&#24335;\H31_&#22810;&#38754;&#27096;&#24335;&#65288;&#32676;&#39340;ver&#65289;H310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（PC）"/>
      <sheetName val="はじめに (手書き)"/>
      <sheetName val="事業計画認定"/>
      <sheetName val="事業計画"/>
      <sheetName val="活動計画１"/>
      <sheetName val="活動計画2"/>
      <sheetName val="加算措置"/>
      <sheetName val="位置図"/>
      <sheetName val="構成員一覧"/>
      <sheetName val="長寿命化整備計画"/>
      <sheetName val="工事確認書"/>
      <sheetName val="活動記録 "/>
      <sheetName val="金銭出納簿"/>
      <sheetName val="実施状況"/>
      <sheetName val="【取組番号早見表】"/>
      <sheetName val="【取組番号表】 "/>
      <sheetName val="【選択肢】"/>
      <sheetName val="【様式1-9】"/>
      <sheetName val="別記3-1(1)"/>
      <sheetName val="別記3-1(2)"/>
      <sheetName val="別記3-1(3)"/>
      <sheetName val="市町村コードH30.10.1"/>
      <sheetName val="Sheet1"/>
    </sheetNames>
    <sheetDataSet>
      <sheetData sheetId="0">
        <row r="4">
          <cell r="D4" t="str">
            <v>ぐんま活動組織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■</v>
          </cell>
          <cell r="B3" t="str">
            <v>○</v>
          </cell>
          <cell r="C3" t="str">
            <v>○</v>
          </cell>
          <cell r="D3" t="str">
            <v>生態系保全</v>
          </cell>
          <cell r="E3" t="str">
            <v>循環かんがいによる水質保全</v>
          </cell>
          <cell r="G3" t="str">
            <v>km</v>
          </cell>
          <cell r="H3" t="str">
            <v>１.農業者個人</v>
          </cell>
          <cell r="I3">
            <v>1</v>
          </cell>
          <cell r="J3" t="str">
            <v>１.前年度持越</v>
          </cell>
        </row>
        <row r="4">
          <cell r="A4" t="str">
            <v>□</v>
          </cell>
          <cell r="C4" t="str">
            <v>－</v>
          </cell>
          <cell r="D4" t="str">
            <v>水質保全</v>
          </cell>
          <cell r="E4" t="str">
            <v>浄化水路による水質保全</v>
          </cell>
          <cell r="G4" t="str">
            <v>箇所</v>
          </cell>
          <cell r="H4" t="str">
            <v>２.農事組合法人</v>
          </cell>
          <cell r="I4">
            <v>2</v>
          </cell>
          <cell r="J4" t="str">
            <v>２.交付金</v>
          </cell>
        </row>
        <row r="5">
          <cell r="C5" t="str">
            <v>×</v>
          </cell>
          <cell r="D5" t="str">
            <v>景観形成・生活環境保全</v>
          </cell>
          <cell r="E5" t="str">
            <v>地下水かん養</v>
          </cell>
          <cell r="H5" t="str">
            <v>３.営農組合</v>
          </cell>
          <cell r="J5" t="str">
            <v>３.利子等</v>
          </cell>
        </row>
        <row r="6">
          <cell r="D6" t="str">
            <v>水田貯留・地下水かん養</v>
          </cell>
          <cell r="E6" t="str">
            <v>持続的な水管理</v>
          </cell>
          <cell r="H6" t="str">
            <v>４.その他の農業者団体</v>
          </cell>
          <cell r="J6" t="str">
            <v>４.日当</v>
          </cell>
        </row>
        <row r="7">
          <cell r="D7" t="str">
            <v>資源循環</v>
          </cell>
          <cell r="E7" t="str">
            <v>土壌流出防止</v>
          </cell>
          <cell r="J7" t="str">
            <v>５.購入・リース費</v>
          </cell>
        </row>
        <row r="8">
          <cell r="E8" t="str">
            <v>生物多様性の回復</v>
          </cell>
          <cell r="H8" t="str">
            <v>６.自治会</v>
          </cell>
          <cell r="J8" t="str">
            <v>６.外注費</v>
          </cell>
        </row>
        <row r="9">
          <cell r="E9" t="str">
            <v>水環境の回復</v>
          </cell>
          <cell r="H9" t="str">
            <v>７.女性会</v>
          </cell>
          <cell r="J9" t="str">
            <v>７.その他支出</v>
          </cell>
        </row>
        <row r="10">
          <cell r="E10" t="str">
            <v>持続的な畦畔管理</v>
          </cell>
          <cell r="H10" t="str">
            <v>８.子供会</v>
          </cell>
          <cell r="J10" t="str">
            <v>８.返還</v>
          </cell>
        </row>
        <row r="11">
          <cell r="E11" t="str">
            <v>専門家の指導</v>
          </cell>
          <cell r="H11" t="str">
            <v>９.土地改良区</v>
          </cell>
        </row>
        <row r="12">
          <cell r="H12" t="str">
            <v>10.JA</v>
          </cell>
        </row>
        <row r="13">
          <cell r="H13" t="str">
            <v>11.学校・PTA</v>
          </cell>
        </row>
        <row r="14">
          <cell r="H14" t="str">
            <v>12.NPO</v>
          </cell>
        </row>
        <row r="15">
          <cell r="H15" t="str">
            <v>13.その他の農業者以外団体</v>
          </cell>
        </row>
        <row r="44">
          <cell r="Q44" t="str">
            <v>39 生物の生息状況の把握（生態系保全）</v>
          </cell>
        </row>
        <row r="45">
          <cell r="Q45" t="str">
            <v>40 外来種の駆除（生態系保全）</v>
          </cell>
        </row>
        <row r="46">
          <cell r="Q46" t="str">
            <v>41 その他（生態系保全）</v>
          </cell>
        </row>
        <row r="47">
          <cell r="Q47" t="str">
            <v>42 水質モニタリングの実施・記録管理（水質保全）</v>
          </cell>
        </row>
        <row r="48">
          <cell r="Q48" t="str">
            <v>43 畑からの土砂流出対策（水質保全）</v>
          </cell>
        </row>
        <row r="49">
          <cell r="Q49" t="str">
            <v>44 その他（水質保全）</v>
          </cell>
        </row>
        <row r="50">
          <cell r="Q50" t="str">
            <v>45 植栽等の景観形成活動（景観形成・生活環境保全）</v>
          </cell>
        </row>
        <row r="51">
          <cell r="Q51" t="str">
            <v>46 施設等の定期的な巡回点検・清掃（景観形成・生活環境保全）</v>
          </cell>
        </row>
        <row r="52">
          <cell r="Q52" t="str">
            <v>47 その他（景観形成・生活環境保全）</v>
          </cell>
        </row>
        <row r="53">
          <cell r="Q53" t="str">
            <v>48 水田の貯留機能向上活動（水田貯留機能増進・地下水かん養）</v>
          </cell>
        </row>
        <row r="54">
          <cell r="Q54" t="str">
            <v>49 地下水かん養活動、水源かん養林の保全（水田貯留機能増進・地下水かん養）</v>
          </cell>
        </row>
        <row r="55">
          <cell r="Q55" t="str">
            <v>50 地域資源の活用・資源循環活動（資源循環）</v>
          </cell>
        </row>
        <row r="56">
          <cell r="Q56" t="str">
            <v>100 ほにゃらら</v>
          </cell>
        </row>
        <row r="57">
          <cell r="R57" t="str">
            <v>52　遊休農地の有効活用</v>
          </cell>
        </row>
        <row r="58">
          <cell r="R58" t="str">
            <v>53　農地周りの環境改善活動の強化</v>
          </cell>
        </row>
        <row r="59">
          <cell r="R59" t="str">
            <v>54　地域住民による直営施工</v>
          </cell>
        </row>
        <row r="60">
          <cell r="R60" t="str">
            <v>55　防災・減災力の強化</v>
          </cell>
        </row>
        <row r="61">
          <cell r="R61" t="str">
            <v>56　農村環境保全活動の幅広い展開</v>
          </cell>
        </row>
        <row r="62">
          <cell r="R62" t="str">
            <v>57　医療・福祉との連携</v>
          </cell>
        </row>
        <row r="63">
          <cell r="R63" t="str">
            <v>58　農村文化の伝承を通じた農村コミュニティの強化</v>
          </cell>
        </row>
        <row r="64">
          <cell r="R64" t="str">
            <v>59　都道府県、市町村が特に認める活動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  <row r="72">
          <cell r="S72" t="str">
            <v>100 農地の補修</v>
          </cell>
        </row>
        <row r="73">
          <cell r="S73" t="str">
            <v>101 農地の更新等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6"/>
  <sheetViews>
    <sheetView showGridLines="0" view="pageBreakPreview" topLeftCell="A33" zoomScale="95" zoomScaleNormal="70" zoomScaleSheetLayoutView="95" workbookViewId="0">
      <selection activeCell="D46" sqref="D46"/>
    </sheetView>
  </sheetViews>
  <sheetFormatPr defaultRowHeight="13.5" x14ac:dyDescent="0.15"/>
  <cols>
    <col min="1" max="1" width="1.25" style="1" customWidth="1"/>
    <col min="2" max="2" width="9.5" style="1" customWidth="1"/>
    <col min="3" max="3" width="17" style="1" customWidth="1"/>
    <col min="4" max="4" width="14" style="1" customWidth="1"/>
    <col min="5" max="5" width="21.25" style="1" customWidth="1"/>
    <col min="6" max="6" width="21.125" style="1" customWidth="1"/>
    <col min="7" max="9" width="15.625" style="1" customWidth="1"/>
    <col min="10" max="11" width="21.25" style="1" customWidth="1"/>
    <col min="12" max="12" width="7.625" style="1" customWidth="1"/>
    <col min="13" max="13" width="8.625" style="1" customWidth="1"/>
    <col min="14" max="14" width="19.625" style="1" customWidth="1"/>
    <col min="15" max="15" width="9.625" style="1" customWidth="1"/>
    <col min="16" max="16" width="7.5" style="1" customWidth="1"/>
    <col min="17" max="17" width="9" style="1"/>
    <col min="18" max="23" width="9" style="1" customWidth="1"/>
    <col min="24" max="16384" width="9" style="1"/>
  </cols>
  <sheetData>
    <row r="1" spans="2:21" s="15" customFormat="1" ht="24" customHeight="1" x14ac:dyDescent="0.25">
      <c r="B1" s="14" t="s">
        <v>21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21" s="15" customFormat="1" ht="24" customHeight="1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2:21" s="15" customFormat="1" ht="27" customHeight="1" x14ac:dyDescent="0.15">
      <c r="B3" s="17"/>
      <c r="C3" s="17"/>
      <c r="D3" s="18" t="s">
        <v>22</v>
      </c>
      <c r="E3" s="19"/>
      <c r="F3" s="20" t="s">
        <v>68</v>
      </c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2:21" s="15" customFormat="1" ht="13.5" customHeight="1" x14ac:dyDescent="0.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2:21" s="15" customFormat="1" ht="30.75" customHeight="1" x14ac:dyDescent="0.15">
      <c r="B5" s="19"/>
      <c r="C5" s="19"/>
      <c r="D5" s="19"/>
      <c r="E5" s="19"/>
      <c r="F5" s="19"/>
      <c r="G5" s="19"/>
      <c r="H5" s="19"/>
      <c r="J5" s="21" t="s">
        <v>24</v>
      </c>
      <c r="K5" s="153"/>
      <c r="L5" s="153"/>
      <c r="M5" s="153"/>
      <c r="N5" s="153"/>
      <c r="O5" s="153"/>
      <c r="P5" s="22"/>
    </row>
    <row r="6" spans="2:21" s="15" customFormat="1" ht="29.25" customHeight="1" thickBo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21" ht="33.75" customHeight="1" x14ac:dyDescent="0.15">
      <c r="B7" s="154" t="s">
        <v>25</v>
      </c>
      <c r="C7" s="157" t="s">
        <v>26</v>
      </c>
      <c r="D7" s="159" t="s">
        <v>27</v>
      </c>
      <c r="E7" s="160"/>
      <c r="F7" s="165" t="s">
        <v>1</v>
      </c>
      <c r="G7" s="166"/>
      <c r="H7" s="167"/>
      <c r="I7" s="168" t="s">
        <v>2</v>
      </c>
      <c r="J7" s="169"/>
      <c r="K7" s="170"/>
      <c r="L7" s="171" t="s">
        <v>71</v>
      </c>
      <c r="M7" s="174" t="s">
        <v>3</v>
      </c>
      <c r="N7" s="174" t="s">
        <v>0</v>
      </c>
      <c r="O7" s="176" t="s">
        <v>69</v>
      </c>
      <c r="R7" s="6"/>
      <c r="S7" s="6"/>
      <c r="T7" s="6"/>
    </row>
    <row r="8" spans="2:21" ht="21" customHeight="1" x14ac:dyDescent="0.15">
      <c r="B8" s="155"/>
      <c r="C8" s="158"/>
      <c r="D8" s="161"/>
      <c r="E8" s="162"/>
      <c r="F8" s="151" t="s">
        <v>4</v>
      </c>
      <c r="G8" s="147" t="s">
        <v>5</v>
      </c>
      <c r="H8" s="149" t="s">
        <v>6</v>
      </c>
      <c r="I8" s="151" t="s">
        <v>4</v>
      </c>
      <c r="J8" s="147" t="s">
        <v>5</v>
      </c>
      <c r="K8" s="149" t="s">
        <v>6</v>
      </c>
      <c r="L8" s="172"/>
      <c r="M8" s="147"/>
      <c r="N8" s="147"/>
      <c r="O8" s="177"/>
      <c r="R8" s="144"/>
      <c r="S8" s="6"/>
      <c r="T8" s="6"/>
    </row>
    <row r="9" spans="2:21" ht="21" customHeight="1" thickBot="1" x14ac:dyDescent="0.2">
      <c r="B9" s="156"/>
      <c r="C9" s="148"/>
      <c r="D9" s="163"/>
      <c r="E9" s="164"/>
      <c r="F9" s="152"/>
      <c r="G9" s="148"/>
      <c r="H9" s="150"/>
      <c r="I9" s="152"/>
      <c r="J9" s="148"/>
      <c r="K9" s="150"/>
      <c r="L9" s="173"/>
      <c r="M9" s="175"/>
      <c r="N9" s="175"/>
      <c r="O9" s="178"/>
      <c r="R9" s="144"/>
      <c r="S9" s="6"/>
      <c r="T9" s="6"/>
    </row>
    <row r="10" spans="2:21" ht="60" customHeight="1" thickTop="1" x14ac:dyDescent="0.15">
      <c r="B10" s="69"/>
      <c r="C10" s="101"/>
      <c r="D10" s="145"/>
      <c r="E10" s="146"/>
      <c r="F10" s="70"/>
      <c r="G10" s="71"/>
      <c r="H10" s="72"/>
      <c r="I10" s="73"/>
      <c r="J10" s="71"/>
      <c r="K10" s="72"/>
      <c r="L10" s="74"/>
      <c r="M10" s="97"/>
      <c r="N10" s="75"/>
      <c r="O10" s="102"/>
      <c r="R10" s="2"/>
      <c r="S10" s="6"/>
      <c r="T10" s="6"/>
      <c r="U10" s="6"/>
    </row>
    <row r="11" spans="2:21" ht="60" customHeight="1" x14ac:dyDescent="0.15">
      <c r="B11" s="104"/>
      <c r="C11" s="105"/>
      <c r="D11" s="132"/>
      <c r="E11" s="133"/>
      <c r="F11" s="106"/>
      <c r="G11" s="107"/>
      <c r="H11" s="108"/>
      <c r="I11" s="106"/>
      <c r="J11" s="107"/>
      <c r="K11" s="108"/>
      <c r="L11" s="109"/>
      <c r="M11" s="110"/>
      <c r="N11" s="111"/>
      <c r="O11" s="112"/>
      <c r="R11" s="6"/>
      <c r="S11" s="6"/>
      <c r="T11" s="6"/>
      <c r="U11" s="6"/>
    </row>
    <row r="12" spans="2:21" ht="60" customHeight="1" x14ac:dyDescent="0.15">
      <c r="B12" s="76"/>
      <c r="C12" s="101"/>
      <c r="D12" s="130"/>
      <c r="E12" s="131"/>
      <c r="F12" s="78"/>
      <c r="G12" s="79"/>
      <c r="H12" s="80"/>
      <c r="I12" s="78"/>
      <c r="J12" s="79"/>
      <c r="K12" s="80"/>
      <c r="L12" s="81"/>
      <c r="M12" s="98"/>
      <c r="N12" s="82"/>
      <c r="O12" s="83"/>
      <c r="R12" s="6"/>
      <c r="S12" s="6"/>
      <c r="T12" s="6"/>
      <c r="U12" s="6"/>
    </row>
    <row r="13" spans="2:21" ht="60" customHeight="1" x14ac:dyDescent="0.15">
      <c r="B13" s="104"/>
      <c r="C13" s="105"/>
      <c r="D13" s="132"/>
      <c r="E13" s="133"/>
      <c r="F13" s="106"/>
      <c r="G13" s="107"/>
      <c r="H13" s="108"/>
      <c r="I13" s="106"/>
      <c r="J13" s="107"/>
      <c r="K13" s="108"/>
      <c r="L13" s="109"/>
      <c r="M13" s="113"/>
      <c r="N13" s="114"/>
      <c r="O13" s="112"/>
      <c r="R13" s="6"/>
      <c r="S13" s="6"/>
      <c r="T13" s="6"/>
      <c r="U13" s="6"/>
    </row>
    <row r="14" spans="2:21" ht="60" customHeight="1" x14ac:dyDescent="0.15">
      <c r="B14" s="76"/>
      <c r="C14" s="101"/>
      <c r="D14" s="130"/>
      <c r="E14" s="131"/>
      <c r="F14" s="78"/>
      <c r="G14" s="79"/>
      <c r="H14" s="80"/>
      <c r="I14" s="78"/>
      <c r="J14" s="79"/>
      <c r="K14" s="80"/>
      <c r="L14" s="81"/>
      <c r="M14" s="98"/>
      <c r="N14" s="82"/>
      <c r="O14" s="83"/>
      <c r="R14" s="2"/>
    </row>
    <row r="15" spans="2:21" ht="60" customHeight="1" x14ac:dyDescent="0.15">
      <c r="B15" s="104"/>
      <c r="C15" s="105"/>
      <c r="D15" s="132"/>
      <c r="E15" s="133"/>
      <c r="F15" s="106"/>
      <c r="G15" s="107"/>
      <c r="H15" s="108"/>
      <c r="I15" s="106"/>
      <c r="J15" s="107"/>
      <c r="K15" s="108"/>
      <c r="L15" s="109"/>
      <c r="M15" s="113"/>
      <c r="N15" s="114"/>
      <c r="O15" s="112"/>
    </row>
    <row r="16" spans="2:21" ht="60" customHeight="1" x14ac:dyDescent="0.15">
      <c r="B16" s="76"/>
      <c r="C16" s="101"/>
      <c r="D16" s="130"/>
      <c r="E16" s="131"/>
      <c r="F16" s="84"/>
      <c r="G16" s="79"/>
      <c r="H16" s="80"/>
      <c r="I16" s="78"/>
      <c r="J16" s="79"/>
      <c r="K16" s="80"/>
      <c r="L16" s="81"/>
      <c r="M16" s="98"/>
      <c r="N16" s="82"/>
      <c r="O16" s="83"/>
    </row>
    <row r="17" spans="1:21" ht="60" customHeight="1" x14ac:dyDescent="0.15">
      <c r="B17" s="117"/>
      <c r="C17" s="116"/>
      <c r="D17" s="123"/>
      <c r="E17" s="124"/>
      <c r="F17" s="106"/>
      <c r="G17" s="107"/>
      <c r="H17" s="108"/>
      <c r="I17" s="106"/>
      <c r="J17" s="107"/>
      <c r="K17" s="108"/>
      <c r="L17" s="109"/>
      <c r="M17" s="113"/>
      <c r="N17" s="114"/>
      <c r="O17" s="112"/>
    </row>
    <row r="18" spans="1:21" ht="60" customHeight="1" thickBot="1" x14ac:dyDescent="0.2">
      <c r="B18" s="139" t="s">
        <v>14</v>
      </c>
      <c r="C18" s="140"/>
      <c r="D18" s="140"/>
      <c r="E18" s="141"/>
      <c r="F18" s="90" t="str">
        <f>IF(SUM(F10:F17)&gt;0,SUM(F10:F17),"")</f>
        <v/>
      </c>
      <c r="G18" s="91" t="str">
        <f>IF(SUM(G10:G17)&gt;0,SUM(G10:G17),"")</f>
        <v/>
      </c>
      <c r="H18" s="92"/>
      <c r="I18" s="90" t="str">
        <f>IF(SUM(I10:I17)&gt;0,SUM(I10:I17),"")</f>
        <v/>
      </c>
      <c r="J18" s="91" t="str">
        <f>IF(SUM(J10:J17)&gt;0,SUM(J10:J17),"")</f>
        <v/>
      </c>
      <c r="K18" s="92"/>
      <c r="L18" s="93"/>
      <c r="M18" s="94"/>
      <c r="N18" s="95"/>
      <c r="O18" s="96"/>
    </row>
    <row r="19" spans="1:21" ht="18.75" customHeight="1" x14ac:dyDescent="0.15">
      <c r="B19" s="2"/>
      <c r="C19" s="2"/>
      <c r="D19" s="3"/>
      <c r="E19" s="3"/>
      <c r="F19" s="4"/>
      <c r="G19" s="4"/>
      <c r="H19" s="5"/>
      <c r="I19" s="5"/>
      <c r="J19" s="5"/>
      <c r="K19" s="5"/>
      <c r="L19" s="6"/>
      <c r="M19" s="6"/>
      <c r="N19" s="6"/>
      <c r="O19" s="6"/>
    </row>
    <row r="20" spans="1:21" ht="18.75" customHeight="1" x14ac:dyDescent="0.15">
      <c r="B20" s="2"/>
      <c r="C20" s="2"/>
      <c r="D20" s="3"/>
      <c r="E20" s="3"/>
      <c r="F20" s="4"/>
      <c r="G20" s="4"/>
      <c r="H20" s="5"/>
      <c r="I20" s="5"/>
      <c r="J20" s="5"/>
      <c r="K20" s="5"/>
      <c r="L20" s="6"/>
      <c r="M20" s="6"/>
      <c r="N20" s="6"/>
      <c r="O20" s="6"/>
      <c r="R20" s="6"/>
    </row>
    <row r="21" spans="1:21" ht="14.25" customHeight="1" x14ac:dyDescent="0.15">
      <c r="B21" s="2"/>
      <c r="C21" s="2"/>
      <c r="D21" s="3"/>
      <c r="E21" s="3"/>
      <c r="F21" s="4"/>
      <c r="G21" s="4"/>
      <c r="H21" s="5"/>
      <c r="I21" s="5"/>
      <c r="J21" s="5"/>
      <c r="K21" s="5"/>
      <c r="L21" s="6"/>
      <c r="M21" s="6"/>
      <c r="N21" s="6"/>
      <c r="O21" s="6"/>
      <c r="R21" s="6"/>
    </row>
    <row r="22" spans="1:21" ht="27" customHeight="1" x14ac:dyDescent="0.15">
      <c r="A22" s="7"/>
      <c r="B22" s="8"/>
      <c r="C22" s="9"/>
      <c r="D22" s="9"/>
      <c r="E22" s="9"/>
      <c r="F22" s="9"/>
      <c r="G22" s="10"/>
      <c r="H22" s="11"/>
      <c r="I22" s="8"/>
      <c r="J22" s="9"/>
      <c r="K22" s="9"/>
      <c r="L22" s="10"/>
      <c r="M22" s="9"/>
      <c r="N22" s="9"/>
      <c r="O22" s="9"/>
      <c r="P22" s="9"/>
      <c r="R22" s="6"/>
      <c r="S22" s="6"/>
      <c r="T22" s="6"/>
      <c r="U22" s="6"/>
    </row>
    <row r="23" spans="1:21" ht="27" customHeight="1" x14ac:dyDescent="0.15">
      <c r="A23" s="7"/>
      <c r="B23" s="8"/>
      <c r="C23" s="24" t="s">
        <v>33</v>
      </c>
      <c r="D23" s="9"/>
      <c r="E23" s="9"/>
      <c r="F23" s="9"/>
      <c r="G23" s="10"/>
      <c r="H23" s="24" t="s">
        <v>33</v>
      </c>
      <c r="I23" s="8"/>
      <c r="J23" s="9"/>
      <c r="K23" s="9"/>
      <c r="L23" s="10"/>
      <c r="M23" s="9"/>
      <c r="N23" s="9"/>
      <c r="O23" s="9"/>
      <c r="P23" s="9"/>
      <c r="R23" s="6"/>
      <c r="S23" s="6"/>
      <c r="T23" s="6"/>
      <c r="U23" s="6"/>
    </row>
    <row r="24" spans="1:21" ht="27" customHeight="1" x14ac:dyDescent="0.15">
      <c r="A24" s="7"/>
      <c r="B24" s="8"/>
      <c r="C24" s="25" t="s">
        <v>34</v>
      </c>
      <c r="D24" s="7"/>
      <c r="E24" s="26"/>
      <c r="F24" s="27" t="s">
        <v>35</v>
      </c>
      <c r="G24" s="28"/>
      <c r="H24" s="29" t="s">
        <v>36</v>
      </c>
      <c r="I24" s="30"/>
      <c r="J24" s="7"/>
      <c r="K24" s="31"/>
      <c r="L24" s="32"/>
      <c r="M24" s="9"/>
      <c r="N24" s="9"/>
      <c r="O24" s="9"/>
      <c r="P24" s="9"/>
      <c r="R24" s="6"/>
      <c r="S24" s="6"/>
      <c r="T24" s="6"/>
      <c r="U24" s="6"/>
    </row>
    <row r="25" spans="1:21" ht="27" customHeight="1" x14ac:dyDescent="0.15">
      <c r="A25" s="7"/>
      <c r="B25" s="8"/>
      <c r="C25" s="142" t="s">
        <v>15</v>
      </c>
      <c r="D25" s="142"/>
      <c r="E25" s="137" t="s">
        <v>16</v>
      </c>
      <c r="F25" s="138"/>
      <c r="G25" s="28"/>
      <c r="H25" s="142" t="s">
        <v>15</v>
      </c>
      <c r="I25" s="142"/>
      <c r="J25" s="137" t="s">
        <v>16</v>
      </c>
      <c r="K25" s="138"/>
      <c r="L25" s="33"/>
      <c r="M25" s="9"/>
      <c r="N25" s="9"/>
      <c r="O25" s="9"/>
      <c r="P25" s="9"/>
      <c r="R25" s="6"/>
      <c r="S25" s="6"/>
      <c r="T25" s="6"/>
      <c r="U25" s="6"/>
    </row>
    <row r="26" spans="1:21" ht="27" customHeight="1" x14ac:dyDescent="0.15">
      <c r="A26" s="7"/>
      <c r="B26" s="8"/>
      <c r="C26" s="142"/>
      <c r="D26" s="142"/>
      <c r="E26" s="34" t="s">
        <v>37</v>
      </c>
      <c r="F26" s="35" t="s">
        <v>38</v>
      </c>
      <c r="G26" s="28"/>
      <c r="H26" s="142"/>
      <c r="I26" s="142"/>
      <c r="J26" s="34" t="s">
        <v>37</v>
      </c>
      <c r="K26" s="35" t="s">
        <v>38</v>
      </c>
      <c r="L26" s="36"/>
      <c r="M26" s="9"/>
      <c r="N26" s="9"/>
      <c r="O26" s="9"/>
      <c r="P26" s="9"/>
      <c r="R26" s="6"/>
      <c r="S26" s="6"/>
      <c r="T26" s="6"/>
      <c r="U26" s="6"/>
    </row>
    <row r="27" spans="1:21" ht="27" customHeight="1" x14ac:dyDescent="0.15">
      <c r="A27" s="7"/>
      <c r="B27" s="8"/>
      <c r="C27" s="37" t="s">
        <v>28</v>
      </c>
      <c r="D27" s="38"/>
      <c r="E27" s="39"/>
      <c r="F27" s="40"/>
      <c r="G27" s="28"/>
      <c r="H27" s="135" t="s">
        <v>28</v>
      </c>
      <c r="I27" s="135"/>
      <c r="J27" s="39"/>
      <c r="K27" s="41"/>
      <c r="L27" s="42"/>
      <c r="M27" s="9"/>
      <c r="N27" s="9"/>
      <c r="O27" s="9"/>
      <c r="P27" s="9"/>
      <c r="R27" s="6"/>
      <c r="S27" s="6"/>
      <c r="T27" s="6"/>
      <c r="U27" s="6"/>
    </row>
    <row r="28" spans="1:21" ht="27" customHeight="1" x14ac:dyDescent="0.15">
      <c r="A28" s="7"/>
      <c r="B28" s="8"/>
      <c r="C28" s="37" t="s">
        <v>30</v>
      </c>
      <c r="D28" s="38"/>
      <c r="E28" s="43"/>
      <c r="F28" s="40"/>
      <c r="G28" s="28"/>
      <c r="H28" s="135" t="s">
        <v>30</v>
      </c>
      <c r="I28" s="135"/>
      <c r="J28" s="43"/>
      <c r="K28" s="41"/>
      <c r="L28" s="42"/>
      <c r="M28" s="9"/>
      <c r="N28" s="9"/>
      <c r="O28" s="9"/>
      <c r="P28" s="9"/>
      <c r="R28" s="6"/>
      <c r="S28" s="6"/>
      <c r="T28" s="6"/>
      <c r="U28" s="6"/>
    </row>
    <row r="29" spans="1:21" ht="27" customHeight="1" x14ac:dyDescent="0.15">
      <c r="A29" s="7"/>
      <c r="B29" s="8"/>
      <c r="C29" s="37" t="s">
        <v>29</v>
      </c>
      <c r="D29" s="38"/>
      <c r="E29" s="43"/>
      <c r="F29" s="40"/>
      <c r="G29" s="28"/>
      <c r="H29" s="135" t="s">
        <v>29</v>
      </c>
      <c r="I29" s="135"/>
      <c r="J29" s="43"/>
      <c r="K29" s="41"/>
      <c r="L29" s="42"/>
      <c r="M29" s="9"/>
      <c r="N29" s="9"/>
      <c r="O29" s="9"/>
      <c r="P29" s="9"/>
      <c r="R29" s="6"/>
      <c r="S29" s="6"/>
      <c r="T29" s="6"/>
      <c r="U29" s="6"/>
    </row>
    <row r="30" spans="1:21" ht="27" customHeight="1" x14ac:dyDescent="0.15">
      <c r="A30" s="7"/>
      <c r="B30" s="8"/>
      <c r="C30" s="37" t="s">
        <v>32</v>
      </c>
      <c r="D30" s="38"/>
      <c r="E30" s="44"/>
      <c r="F30" s="45"/>
      <c r="G30" s="28"/>
      <c r="H30" s="135" t="s">
        <v>32</v>
      </c>
      <c r="I30" s="135"/>
      <c r="J30" s="44"/>
      <c r="K30" s="46"/>
      <c r="L30" s="42"/>
      <c r="M30" s="9"/>
      <c r="N30" s="9"/>
      <c r="O30" s="9"/>
      <c r="P30" s="9"/>
      <c r="R30" s="6"/>
      <c r="S30" s="6"/>
      <c r="T30" s="6"/>
      <c r="U30" s="6"/>
    </row>
    <row r="31" spans="1:21" ht="27" customHeight="1" x14ac:dyDescent="0.15">
      <c r="A31" s="7"/>
      <c r="B31" s="8"/>
      <c r="C31" s="37" t="s">
        <v>74</v>
      </c>
      <c r="D31" s="38"/>
      <c r="E31" s="44"/>
      <c r="F31" s="45"/>
      <c r="G31" s="28"/>
      <c r="H31" s="135" t="s">
        <v>74</v>
      </c>
      <c r="I31" s="135"/>
      <c r="J31" s="44"/>
      <c r="K31" s="46"/>
      <c r="L31" s="42"/>
      <c r="M31" s="9"/>
      <c r="N31" s="9"/>
      <c r="O31" s="9"/>
      <c r="P31" s="9"/>
      <c r="R31" s="6"/>
      <c r="S31" s="6"/>
      <c r="T31" s="6"/>
      <c r="U31" s="6"/>
    </row>
    <row r="32" spans="1:21" ht="27" customHeight="1" x14ac:dyDescent="0.15">
      <c r="A32" s="7"/>
      <c r="B32" s="8"/>
      <c r="C32" s="37" t="s">
        <v>72</v>
      </c>
      <c r="D32" s="38"/>
      <c r="E32" s="44"/>
      <c r="F32" s="45"/>
      <c r="G32" s="28"/>
      <c r="H32" s="135" t="s">
        <v>72</v>
      </c>
      <c r="I32" s="135"/>
      <c r="J32" s="44"/>
      <c r="K32" s="46"/>
      <c r="L32" s="42"/>
      <c r="M32" s="9"/>
      <c r="N32" s="9"/>
      <c r="O32" s="9"/>
      <c r="P32" s="9"/>
      <c r="R32" s="6"/>
      <c r="S32" s="6"/>
      <c r="T32" s="6"/>
      <c r="U32" s="6"/>
    </row>
    <row r="33" spans="1:21" ht="27" customHeight="1" x14ac:dyDescent="0.15">
      <c r="A33" s="7"/>
      <c r="B33" s="8"/>
      <c r="C33" s="37" t="s">
        <v>73</v>
      </c>
      <c r="D33" s="38"/>
      <c r="E33" s="47"/>
      <c r="F33" s="45"/>
      <c r="G33" s="28"/>
      <c r="H33" s="135" t="s">
        <v>73</v>
      </c>
      <c r="I33" s="135"/>
      <c r="J33" s="47"/>
      <c r="K33" s="46"/>
      <c r="L33" s="42"/>
      <c r="M33" s="9"/>
      <c r="N33" s="9"/>
      <c r="O33" s="9"/>
      <c r="P33" s="9"/>
      <c r="R33" s="6"/>
      <c r="S33" s="6"/>
      <c r="T33" s="6"/>
      <c r="U33" s="6"/>
    </row>
    <row r="34" spans="1:21" ht="27" customHeight="1" thickBot="1" x14ac:dyDescent="0.2">
      <c r="A34" s="7"/>
      <c r="B34" s="8"/>
      <c r="C34" s="37" t="s">
        <v>39</v>
      </c>
      <c r="D34" s="48"/>
      <c r="E34" s="49"/>
      <c r="F34" s="50"/>
      <c r="G34" s="28"/>
      <c r="H34" s="136" t="s">
        <v>40</v>
      </c>
      <c r="I34" s="136"/>
      <c r="J34" s="49"/>
      <c r="K34" s="51"/>
      <c r="L34" s="42"/>
      <c r="M34" s="9"/>
      <c r="N34" s="9"/>
      <c r="O34" s="9"/>
      <c r="P34" s="9"/>
      <c r="R34" s="6"/>
      <c r="S34" s="6"/>
      <c r="T34" s="6"/>
      <c r="U34" s="6"/>
    </row>
    <row r="35" spans="1:21" ht="27" customHeight="1" thickTop="1" x14ac:dyDescent="0.15">
      <c r="A35" s="7"/>
      <c r="B35" s="8"/>
      <c r="C35" s="183" t="s">
        <v>14</v>
      </c>
      <c r="D35" s="183"/>
      <c r="E35" s="52">
        <f>SUM(E27:E34)</f>
        <v>0</v>
      </c>
      <c r="F35" s="53">
        <f>SUM(F27:F34)</f>
        <v>0</v>
      </c>
      <c r="G35" s="28"/>
      <c r="H35" s="183" t="s">
        <v>14</v>
      </c>
      <c r="I35" s="183"/>
      <c r="J35" s="52">
        <f>SUM(J27:J34)</f>
        <v>0</v>
      </c>
      <c r="K35" s="54">
        <f>SUM(K27:L34)</f>
        <v>0</v>
      </c>
      <c r="L35" s="55"/>
      <c r="M35" s="9"/>
      <c r="N35" s="9"/>
      <c r="O35" s="9"/>
      <c r="P35" s="9"/>
      <c r="R35" s="6"/>
      <c r="S35" s="6"/>
      <c r="T35" s="6"/>
      <c r="U35" s="6"/>
    </row>
    <row r="36" spans="1:21" ht="27" customHeight="1" x14ac:dyDescent="0.15">
      <c r="A36" s="7"/>
      <c r="B36" s="8"/>
      <c r="C36" s="9"/>
      <c r="D36" s="9"/>
      <c r="E36" s="9"/>
      <c r="F36" s="9"/>
      <c r="G36" s="10"/>
      <c r="H36" s="11"/>
      <c r="I36" s="8"/>
      <c r="J36" s="9"/>
      <c r="K36" s="9"/>
      <c r="L36" s="56"/>
      <c r="M36" s="9"/>
      <c r="N36" s="9"/>
      <c r="O36" s="9"/>
      <c r="P36" s="9"/>
      <c r="R36" s="6"/>
      <c r="S36" s="6"/>
      <c r="T36" s="6"/>
      <c r="U36" s="6"/>
    </row>
    <row r="37" spans="1:21" ht="27" customHeight="1" x14ac:dyDescent="0.15">
      <c r="A37" s="7"/>
      <c r="B37" s="8"/>
      <c r="C37" s="9"/>
      <c r="D37" s="9"/>
      <c r="E37" s="9"/>
      <c r="F37" s="9"/>
      <c r="G37" s="10"/>
      <c r="H37" s="11"/>
      <c r="I37" s="8"/>
      <c r="J37" s="9"/>
      <c r="K37" s="9"/>
      <c r="L37" s="10"/>
      <c r="M37" s="9"/>
      <c r="N37" s="9"/>
      <c r="O37" s="9"/>
      <c r="P37" s="9"/>
      <c r="R37" s="6"/>
      <c r="S37" s="6"/>
      <c r="T37" s="6"/>
      <c r="U37" s="6"/>
    </row>
    <row r="38" spans="1:21" ht="20.100000000000001" customHeight="1" x14ac:dyDescent="0.45">
      <c r="A38" s="7"/>
      <c r="B38" s="57" t="s">
        <v>80</v>
      </c>
      <c r="D38" s="58"/>
      <c r="E38" s="57"/>
      <c r="F38" s="57"/>
      <c r="G38" s="57"/>
      <c r="H38" s="57"/>
      <c r="I38" s="57"/>
      <c r="J38" s="57"/>
      <c r="K38" s="59"/>
      <c r="L38" s="59"/>
      <c r="M38" s="59"/>
      <c r="N38" s="60"/>
      <c r="O38" s="9"/>
      <c r="P38" s="9"/>
      <c r="R38" s="6"/>
      <c r="S38" s="6"/>
      <c r="T38" s="6"/>
      <c r="U38" s="6"/>
    </row>
    <row r="39" spans="1:21" ht="20.100000000000001" customHeight="1" x14ac:dyDescent="0.15">
      <c r="B39" s="61" t="s">
        <v>41</v>
      </c>
      <c r="C39" s="62" t="s">
        <v>17</v>
      </c>
      <c r="D39" s="62" t="s">
        <v>42</v>
      </c>
      <c r="E39" s="134" t="s">
        <v>43</v>
      </c>
      <c r="F39" s="134"/>
      <c r="G39" s="134"/>
      <c r="H39" s="134"/>
      <c r="I39" s="134"/>
      <c r="J39" s="134"/>
      <c r="K39" s="134"/>
      <c r="L39" s="134"/>
      <c r="M39" s="134"/>
      <c r="N39" s="134"/>
      <c r="O39" s="6"/>
      <c r="R39" s="12"/>
      <c r="S39" s="12"/>
      <c r="T39" s="12"/>
      <c r="U39" s="12"/>
    </row>
    <row r="40" spans="1:21" ht="24.95" customHeight="1" x14ac:dyDescent="0.15">
      <c r="B40" s="63" t="s">
        <v>44</v>
      </c>
      <c r="C40" s="62">
        <v>1</v>
      </c>
      <c r="D40" s="62" t="s">
        <v>45</v>
      </c>
      <c r="E40" s="129" t="s">
        <v>46</v>
      </c>
      <c r="F40" s="129"/>
      <c r="G40" s="129"/>
      <c r="H40" s="129"/>
      <c r="I40" s="129"/>
      <c r="J40" s="129"/>
      <c r="K40" s="129"/>
      <c r="L40" s="129"/>
      <c r="M40" s="129"/>
      <c r="N40" s="129"/>
      <c r="O40" s="6"/>
      <c r="R40" s="12"/>
      <c r="S40" s="12"/>
      <c r="T40" s="12"/>
      <c r="U40" s="12"/>
    </row>
    <row r="41" spans="1:21" s="13" customFormat="1" ht="24.95" customHeight="1" x14ac:dyDescent="0.15">
      <c r="B41" s="64"/>
      <c r="C41" s="62">
        <v>2</v>
      </c>
      <c r="D41" s="62" t="s">
        <v>31</v>
      </c>
      <c r="E41" s="129" t="s">
        <v>75</v>
      </c>
      <c r="F41" s="129"/>
      <c r="G41" s="129"/>
      <c r="H41" s="129"/>
      <c r="I41" s="129"/>
      <c r="J41" s="129"/>
      <c r="K41" s="129"/>
      <c r="L41" s="129"/>
      <c r="M41" s="129"/>
      <c r="N41" s="129"/>
      <c r="R41" s="1"/>
      <c r="S41" s="1"/>
      <c r="T41" s="1"/>
      <c r="U41" s="1"/>
    </row>
    <row r="42" spans="1:21" ht="24.95" customHeight="1" x14ac:dyDescent="0.15">
      <c r="B42" s="65"/>
      <c r="C42" s="62">
        <v>3</v>
      </c>
      <c r="D42" s="62" t="s">
        <v>47</v>
      </c>
      <c r="E42" s="129" t="s">
        <v>48</v>
      </c>
      <c r="F42" s="129"/>
      <c r="G42" s="129"/>
      <c r="H42" s="129"/>
      <c r="I42" s="129"/>
      <c r="J42" s="129"/>
      <c r="K42" s="129"/>
      <c r="L42" s="129"/>
      <c r="M42" s="129"/>
      <c r="N42" s="129"/>
    </row>
    <row r="43" spans="1:21" ht="24.95" customHeight="1" x14ac:dyDescent="0.15">
      <c r="B43" s="66" t="s">
        <v>49</v>
      </c>
      <c r="C43" s="62">
        <v>4</v>
      </c>
      <c r="D43" s="62" t="s">
        <v>18</v>
      </c>
      <c r="E43" s="129" t="s">
        <v>19</v>
      </c>
      <c r="F43" s="129"/>
      <c r="G43" s="129"/>
      <c r="H43" s="129"/>
      <c r="I43" s="129"/>
      <c r="J43" s="129"/>
      <c r="K43" s="129"/>
      <c r="L43" s="129"/>
      <c r="M43" s="129"/>
      <c r="N43" s="129"/>
    </row>
    <row r="44" spans="1:21" ht="24.95" customHeight="1" x14ac:dyDescent="0.15">
      <c r="B44" s="67"/>
      <c r="C44" s="62">
        <v>5</v>
      </c>
      <c r="D44" s="62" t="s">
        <v>20</v>
      </c>
      <c r="E44" s="129" t="s">
        <v>50</v>
      </c>
      <c r="F44" s="129"/>
      <c r="G44" s="129"/>
      <c r="H44" s="129"/>
      <c r="I44" s="129"/>
      <c r="J44" s="129"/>
      <c r="K44" s="129"/>
      <c r="L44" s="129"/>
      <c r="M44" s="129"/>
      <c r="N44" s="129"/>
    </row>
    <row r="45" spans="1:21" ht="78" customHeight="1" x14ac:dyDescent="0.15">
      <c r="B45" s="67"/>
      <c r="C45" s="68">
        <v>6</v>
      </c>
      <c r="D45" s="68" t="s">
        <v>51</v>
      </c>
      <c r="E45" s="129" t="s">
        <v>76</v>
      </c>
      <c r="F45" s="129"/>
      <c r="G45" s="129"/>
      <c r="H45" s="129"/>
      <c r="I45" s="129"/>
      <c r="J45" s="129"/>
      <c r="K45" s="129"/>
      <c r="L45" s="129"/>
      <c r="M45" s="129"/>
      <c r="N45" s="129"/>
    </row>
    <row r="46" spans="1:21" ht="24.95" customHeight="1" x14ac:dyDescent="0.15">
      <c r="B46" s="65"/>
      <c r="C46" s="68">
        <v>7</v>
      </c>
      <c r="D46" s="68" t="s">
        <v>52</v>
      </c>
      <c r="E46" s="129" t="s">
        <v>77</v>
      </c>
      <c r="F46" s="129"/>
      <c r="G46" s="129"/>
      <c r="H46" s="129"/>
      <c r="I46" s="129"/>
      <c r="J46" s="129"/>
      <c r="K46" s="129"/>
      <c r="L46" s="129"/>
      <c r="M46" s="129"/>
      <c r="N46" s="129"/>
    </row>
  </sheetData>
  <mergeCells count="47">
    <mergeCell ref="K5:O5"/>
    <mergeCell ref="B7:B9"/>
    <mergeCell ref="C7:C9"/>
    <mergeCell ref="D7:E9"/>
    <mergeCell ref="F7:H7"/>
    <mergeCell ref="I7:K7"/>
    <mergeCell ref="L7:L9"/>
    <mergeCell ref="M7:M9"/>
    <mergeCell ref="N7:N9"/>
    <mergeCell ref="O7:O9"/>
    <mergeCell ref="C35:D35"/>
    <mergeCell ref="H35:I35"/>
    <mergeCell ref="H25:I26"/>
    <mergeCell ref="R8:R9"/>
    <mergeCell ref="D10:E10"/>
    <mergeCell ref="D11:E11"/>
    <mergeCell ref="D14:E14"/>
    <mergeCell ref="D15:E15"/>
    <mergeCell ref="J8:J9"/>
    <mergeCell ref="K8:K9"/>
    <mergeCell ref="D16:E16"/>
    <mergeCell ref="F8:F9"/>
    <mergeCell ref="G8:G9"/>
    <mergeCell ref="H8:H9"/>
    <mergeCell ref="I8:I9"/>
    <mergeCell ref="H28:I28"/>
    <mergeCell ref="H29:I29"/>
    <mergeCell ref="H30:I30"/>
    <mergeCell ref="B18:E18"/>
    <mergeCell ref="C25:D26"/>
    <mergeCell ref="E25:F25"/>
    <mergeCell ref="E44:N44"/>
    <mergeCell ref="E45:N45"/>
    <mergeCell ref="E46:N46"/>
    <mergeCell ref="D12:E12"/>
    <mergeCell ref="D13:E13"/>
    <mergeCell ref="E39:N39"/>
    <mergeCell ref="E40:N40"/>
    <mergeCell ref="E41:N41"/>
    <mergeCell ref="E42:N42"/>
    <mergeCell ref="E43:N43"/>
    <mergeCell ref="H31:I31"/>
    <mergeCell ref="H32:I32"/>
    <mergeCell ref="H33:I33"/>
    <mergeCell ref="H34:I34"/>
    <mergeCell ref="J25:K25"/>
    <mergeCell ref="H27:I27"/>
  </mergeCells>
  <phoneticPr fontId="1"/>
  <dataValidations count="3">
    <dataValidation type="list" allowBlank="1" showInputMessage="1" showErrorMessage="1" sqref="C10:C16" xr:uid="{00000000-0002-0000-0100-000000000000}">
      <formula1>Ｊ.金銭出納簿の収支の分類</formula1>
    </dataValidation>
    <dataValidation imeMode="off" allowBlank="1" showInputMessage="1" showErrorMessage="1" sqref="B17" xr:uid="{00000000-0002-0000-0100-000001000000}"/>
    <dataValidation type="list" allowBlank="1" showInputMessage="1" showErrorMessage="1" sqref="C17 C27:C33" xr:uid="{00000000-0002-0000-0100-000002000000}">
      <formula1>$C$27:$C$33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1" manualBreakCount="1">
    <brk id="2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view="pageBreakPreview" zoomScale="107" zoomScaleNormal="70" zoomScaleSheetLayoutView="107" workbookViewId="0">
      <selection activeCell="E54" sqref="E54:N54"/>
    </sheetView>
  </sheetViews>
  <sheetFormatPr defaultRowHeight="13.5" x14ac:dyDescent="0.15"/>
  <cols>
    <col min="1" max="1" width="1.25" style="1" customWidth="1"/>
    <col min="2" max="2" width="9.5" style="1" customWidth="1"/>
    <col min="3" max="3" width="17" style="1" customWidth="1"/>
    <col min="4" max="4" width="14" style="1" customWidth="1"/>
    <col min="5" max="5" width="21.75" style="1" customWidth="1"/>
    <col min="6" max="11" width="15.625" style="1" customWidth="1"/>
    <col min="12" max="12" width="7.625" style="1" customWidth="1"/>
    <col min="13" max="13" width="8.625" style="1" customWidth="1"/>
    <col min="14" max="14" width="19.625" style="1" customWidth="1"/>
    <col min="15" max="15" width="9.625" style="1" customWidth="1"/>
    <col min="16" max="16" width="7.5" style="1" customWidth="1"/>
    <col min="17" max="17" width="9" style="1"/>
    <col min="18" max="23" width="9" style="1" customWidth="1"/>
    <col min="24" max="16384" width="9" style="1"/>
  </cols>
  <sheetData>
    <row r="1" spans="2:21" s="15" customFormat="1" ht="24" customHeight="1" x14ac:dyDescent="0.25">
      <c r="B1" s="14" t="s">
        <v>21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21" s="15" customFormat="1" ht="24" customHeight="1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2:21" s="15" customFormat="1" ht="27" customHeight="1" x14ac:dyDescent="0.15">
      <c r="B3" s="17"/>
      <c r="C3" s="17"/>
      <c r="D3" s="18" t="s">
        <v>22</v>
      </c>
      <c r="E3" s="19" t="s">
        <v>23</v>
      </c>
      <c r="F3" s="20" t="s">
        <v>68</v>
      </c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2:21" s="15" customFormat="1" ht="13.5" customHeight="1" x14ac:dyDescent="0.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2:21" s="15" customFormat="1" ht="30.75" customHeight="1" x14ac:dyDescent="0.15">
      <c r="B5" s="19"/>
      <c r="C5" s="19"/>
      <c r="D5" s="19"/>
      <c r="E5" s="19"/>
      <c r="F5" s="19"/>
      <c r="G5" s="19"/>
      <c r="H5" s="19"/>
      <c r="J5" s="21" t="s">
        <v>24</v>
      </c>
      <c r="K5" s="182" t="s">
        <v>70</v>
      </c>
      <c r="L5" s="182"/>
      <c r="M5" s="182"/>
      <c r="N5" s="182"/>
      <c r="O5" s="182"/>
      <c r="P5" s="22"/>
    </row>
    <row r="6" spans="2:21" s="15" customFormat="1" ht="29.25" customHeight="1" thickBo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21" ht="33.75" customHeight="1" x14ac:dyDescent="0.15">
      <c r="B7" s="154" t="s">
        <v>25</v>
      </c>
      <c r="C7" s="157" t="s">
        <v>26</v>
      </c>
      <c r="D7" s="159" t="s">
        <v>27</v>
      </c>
      <c r="E7" s="160"/>
      <c r="F7" s="165" t="s">
        <v>1</v>
      </c>
      <c r="G7" s="166"/>
      <c r="H7" s="167"/>
      <c r="I7" s="168" t="s">
        <v>2</v>
      </c>
      <c r="J7" s="169"/>
      <c r="K7" s="170"/>
      <c r="L7" s="171" t="s">
        <v>71</v>
      </c>
      <c r="M7" s="174" t="s">
        <v>3</v>
      </c>
      <c r="N7" s="174" t="s">
        <v>0</v>
      </c>
      <c r="O7" s="176" t="s">
        <v>69</v>
      </c>
      <c r="R7" s="6"/>
      <c r="S7" s="6"/>
      <c r="T7" s="6"/>
    </row>
    <row r="8" spans="2:21" ht="21" customHeight="1" x14ac:dyDescent="0.15">
      <c r="B8" s="155"/>
      <c r="C8" s="158"/>
      <c r="D8" s="161"/>
      <c r="E8" s="162"/>
      <c r="F8" s="151" t="s">
        <v>4</v>
      </c>
      <c r="G8" s="147" t="s">
        <v>5</v>
      </c>
      <c r="H8" s="149" t="s">
        <v>6</v>
      </c>
      <c r="I8" s="151" t="s">
        <v>4</v>
      </c>
      <c r="J8" s="147" t="s">
        <v>5</v>
      </c>
      <c r="K8" s="149" t="s">
        <v>6</v>
      </c>
      <c r="L8" s="172"/>
      <c r="M8" s="147"/>
      <c r="N8" s="147"/>
      <c r="O8" s="177"/>
      <c r="R8" s="144"/>
      <c r="S8" s="6"/>
      <c r="T8" s="6"/>
    </row>
    <row r="9" spans="2:21" ht="21" customHeight="1" thickBot="1" x14ac:dyDescent="0.2">
      <c r="B9" s="156"/>
      <c r="C9" s="148"/>
      <c r="D9" s="163"/>
      <c r="E9" s="164"/>
      <c r="F9" s="152"/>
      <c r="G9" s="148"/>
      <c r="H9" s="150"/>
      <c r="I9" s="152"/>
      <c r="J9" s="148"/>
      <c r="K9" s="150"/>
      <c r="L9" s="173"/>
      <c r="M9" s="175"/>
      <c r="N9" s="175"/>
      <c r="O9" s="178"/>
      <c r="R9" s="144"/>
      <c r="S9" s="6"/>
      <c r="T9" s="6"/>
    </row>
    <row r="10" spans="2:21" ht="35.1" customHeight="1" thickTop="1" x14ac:dyDescent="0.15">
      <c r="B10" s="69">
        <v>42826</v>
      </c>
      <c r="C10" s="101" t="s">
        <v>28</v>
      </c>
      <c r="D10" s="145" t="s">
        <v>7</v>
      </c>
      <c r="E10" s="146"/>
      <c r="F10" s="70">
        <v>50000</v>
      </c>
      <c r="G10" s="71"/>
      <c r="H10" s="72">
        <f>IF((F10-G10)&gt;0,F10-G10,"")</f>
        <v>50000</v>
      </c>
      <c r="I10" s="73">
        <v>0</v>
      </c>
      <c r="J10" s="71"/>
      <c r="K10" s="72">
        <f>IF((I10-J10)&gt;=0,I10-J10,"")</f>
        <v>0</v>
      </c>
      <c r="L10" s="74"/>
      <c r="M10" s="97"/>
      <c r="N10" s="75"/>
      <c r="O10" s="102"/>
      <c r="R10" s="2"/>
      <c r="S10" s="6"/>
      <c r="T10" s="6"/>
      <c r="U10" s="6"/>
    </row>
    <row r="11" spans="2:21" ht="35.1" customHeight="1" x14ac:dyDescent="0.15">
      <c r="B11" s="104">
        <v>42840</v>
      </c>
      <c r="C11" s="105" t="s">
        <v>32</v>
      </c>
      <c r="D11" s="132" t="s">
        <v>8</v>
      </c>
      <c r="E11" s="133"/>
      <c r="F11" s="106"/>
      <c r="G11" s="107">
        <v>15000</v>
      </c>
      <c r="H11" s="108">
        <f>H10+F11-G11</f>
        <v>35000</v>
      </c>
      <c r="I11" s="106"/>
      <c r="J11" s="107"/>
      <c r="K11" s="108">
        <f>IF((K10+I11-J11)&gt;=0,K10+I11-J11,"")</f>
        <v>0</v>
      </c>
      <c r="L11" s="109">
        <v>1</v>
      </c>
      <c r="M11" s="113">
        <v>43565</v>
      </c>
      <c r="N11" s="111"/>
      <c r="O11" s="112"/>
      <c r="R11" s="6"/>
      <c r="S11" s="6"/>
      <c r="T11" s="6"/>
      <c r="U11" s="6"/>
    </row>
    <row r="12" spans="2:21" ht="34.5" customHeight="1" x14ac:dyDescent="0.15">
      <c r="B12" s="76">
        <v>42865</v>
      </c>
      <c r="C12" s="101" t="s">
        <v>32</v>
      </c>
      <c r="D12" s="130" t="s">
        <v>9</v>
      </c>
      <c r="E12" s="131"/>
      <c r="F12" s="78"/>
      <c r="G12" s="79">
        <v>15000</v>
      </c>
      <c r="H12" s="80">
        <f t="shared" ref="H12:H26" si="0">H11+F12-G12</f>
        <v>20000</v>
      </c>
      <c r="I12" s="78"/>
      <c r="J12" s="79"/>
      <c r="K12" s="80">
        <f>IF((K11+I12-J12)&gt;=0,K11+I12-J12,"")</f>
        <v>0</v>
      </c>
      <c r="L12" s="81">
        <v>2</v>
      </c>
      <c r="M12" s="98">
        <v>43595</v>
      </c>
      <c r="N12" s="82"/>
      <c r="O12" s="83"/>
      <c r="R12" s="2"/>
    </row>
    <row r="13" spans="2:21" ht="33.75" customHeight="1" x14ac:dyDescent="0.15">
      <c r="B13" s="104">
        <v>42870</v>
      </c>
      <c r="C13" s="105" t="s">
        <v>29</v>
      </c>
      <c r="D13" s="132" t="s">
        <v>10</v>
      </c>
      <c r="E13" s="133"/>
      <c r="F13" s="106">
        <v>50000</v>
      </c>
      <c r="G13" s="107"/>
      <c r="H13" s="108">
        <f t="shared" si="0"/>
        <v>70000</v>
      </c>
      <c r="I13" s="106"/>
      <c r="J13" s="107"/>
      <c r="K13" s="108">
        <f t="shared" ref="K13:K26" si="1">IF((K12+I13-J13)&gt;=0,K12+I13-J13,"")</f>
        <v>0</v>
      </c>
      <c r="L13" s="109">
        <v>3</v>
      </c>
      <c r="M13" s="113"/>
      <c r="N13" s="114"/>
      <c r="O13" s="112"/>
    </row>
    <row r="14" spans="2:21" ht="33.75" customHeight="1" x14ac:dyDescent="0.15">
      <c r="B14" s="76">
        <v>42875</v>
      </c>
      <c r="C14" s="101" t="s">
        <v>32</v>
      </c>
      <c r="D14" s="130" t="s">
        <v>11</v>
      </c>
      <c r="E14" s="131"/>
      <c r="F14" s="84"/>
      <c r="G14" s="79">
        <v>45000</v>
      </c>
      <c r="H14" s="80">
        <f t="shared" si="0"/>
        <v>25000</v>
      </c>
      <c r="I14" s="78"/>
      <c r="J14" s="79"/>
      <c r="K14" s="80">
        <f t="shared" si="1"/>
        <v>0</v>
      </c>
      <c r="L14" s="81">
        <v>4</v>
      </c>
      <c r="M14" s="98">
        <v>43600</v>
      </c>
      <c r="N14" s="82"/>
      <c r="O14" s="83"/>
    </row>
    <row r="15" spans="2:21" ht="33.75" customHeight="1" x14ac:dyDescent="0.15">
      <c r="B15" s="104">
        <v>42896</v>
      </c>
      <c r="C15" s="115" t="s">
        <v>30</v>
      </c>
      <c r="D15" s="132" t="s">
        <v>12</v>
      </c>
      <c r="E15" s="133"/>
      <c r="F15" s="106">
        <v>1000000</v>
      </c>
      <c r="G15" s="107"/>
      <c r="H15" s="108">
        <f t="shared" si="0"/>
        <v>1025000</v>
      </c>
      <c r="I15" s="106">
        <v>800000</v>
      </c>
      <c r="J15" s="107"/>
      <c r="K15" s="108">
        <f t="shared" si="1"/>
        <v>800000</v>
      </c>
      <c r="L15" s="109"/>
      <c r="M15" s="113"/>
      <c r="N15" s="114"/>
      <c r="O15" s="112"/>
      <c r="R15" s="2"/>
    </row>
    <row r="16" spans="2:21" ht="33.75" customHeight="1" x14ac:dyDescent="0.15">
      <c r="B16" s="76">
        <v>42901</v>
      </c>
      <c r="C16" s="77" t="s">
        <v>63</v>
      </c>
      <c r="D16" s="130" t="s">
        <v>13</v>
      </c>
      <c r="E16" s="131"/>
      <c r="F16" s="78">
        <v>-50000</v>
      </c>
      <c r="G16" s="79"/>
      <c r="H16" s="80">
        <f t="shared" si="0"/>
        <v>975000</v>
      </c>
      <c r="I16" s="78"/>
      <c r="J16" s="79"/>
      <c r="K16" s="80">
        <f t="shared" si="1"/>
        <v>800000</v>
      </c>
      <c r="L16" s="81">
        <v>5</v>
      </c>
      <c r="M16" s="98"/>
      <c r="N16" s="82"/>
      <c r="O16" s="83"/>
    </row>
    <row r="17" spans="1:21" ht="33.75" customHeight="1" x14ac:dyDescent="0.15">
      <c r="B17" s="104">
        <v>43632</v>
      </c>
      <c r="C17" s="116" t="s">
        <v>78</v>
      </c>
      <c r="D17" s="132" t="s">
        <v>53</v>
      </c>
      <c r="E17" s="133"/>
      <c r="F17" s="106"/>
      <c r="G17" s="107"/>
      <c r="H17" s="108">
        <f t="shared" si="0"/>
        <v>975000</v>
      </c>
      <c r="I17" s="106"/>
      <c r="J17" s="107">
        <v>300000</v>
      </c>
      <c r="K17" s="108">
        <f t="shared" si="1"/>
        <v>500000</v>
      </c>
      <c r="L17" s="109">
        <v>6</v>
      </c>
      <c r="M17" s="113"/>
      <c r="N17" s="114" t="s">
        <v>64</v>
      </c>
      <c r="O17" s="112"/>
    </row>
    <row r="18" spans="1:21" ht="33.75" customHeight="1" x14ac:dyDescent="0.15">
      <c r="B18" s="76">
        <v>42911</v>
      </c>
      <c r="C18" s="77" t="s">
        <v>62</v>
      </c>
      <c r="D18" s="121" t="s">
        <v>54</v>
      </c>
      <c r="E18" s="122"/>
      <c r="F18" s="78"/>
      <c r="G18" s="79">
        <v>32000</v>
      </c>
      <c r="H18" s="80">
        <f t="shared" si="0"/>
        <v>943000</v>
      </c>
      <c r="I18" s="78"/>
      <c r="J18" s="79"/>
      <c r="K18" s="80">
        <f t="shared" si="1"/>
        <v>500000</v>
      </c>
      <c r="L18" s="81">
        <v>7</v>
      </c>
      <c r="M18" s="98">
        <v>43646</v>
      </c>
      <c r="N18" s="82"/>
      <c r="O18" s="83"/>
    </row>
    <row r="19" spans="1:21" ht="33.75" customHeight="1" x14ac:dyDescent="0.15">
      <c r="B19" s="117">
        <v>43666</v>
      </c>
      <c r="C19" s="116" t="s">
        <v>79</v>
      </c>
      <c r="D19" s="123" t="s">
        <v>55</v>
      </c>
      <c r="E19" s="124"/>
      <c r="F19" s="106"/>
      <c r="G19" s="107">
        <v>7500</v>
      </c>
      <c r="H19" s="108">
        <f t="shared" si="0"/>
        <v>935500</v>
      </c>
      <c r="I19" s="106"/>
      <c r="J19" s="107"/>
      <c r="K19" s="108">
        <f t="shared" si="1"/>
        <v>500000</v>
      </c>
      <c r="L19" s="109">
        <v>8</v>
      </c>
      <c r="M19" s="113">
        <v>43666</v>
      </c>
      <c r="N19" s="114" t="s">
        <v>65</v>
      </c>
      <c r="O19" s="112"/>
    </row>
    <row r="20" spans="1:21" ht="33.75" customHeight="1" x14ac:dyDescent="0.15">
      <c r="B20" s="118">
        <v>43692</v>
      </c>
      <c r="C20" s="77" t="s">
        <v>79</v>
      </c>
      <c r="D20" s="121" t="s">
        <v>56</v>
      </c>
      <c r="E20" s="122"/>
      <c r="F20" s="78"/>
      <c r="G20" s="79">
        <v>100000</v>
      </c>
      <c r="H20" s="80">
        <f t="shared" si="0"/>
        <v>835500</v>
      </c>
      <c r="I20" s="78"/>
      <c r="J20" s="79"/>
      <c r="K20" s="80">
        <f t="shared" si="1"/>
        <v>500000</v>
      </c>
      <c r="L20" s="81">
        <v>9</v>
      </c>
      <c r="M20" s="98"/>
      <c r="N20" s="82"/>
      <c r="O20" s="83"/>
    </row>
    <row r="21" spans="1:21" ht="33.75" customHeight="1" x14ac:dyDescent="0.15">
      <c r="B21" s="117">
        <v>43697</v>
      </c>
      <c r="C21" s="116" t="s">
        <v>62</v>
      </c>
      <c r="D21" s="123" t="s">
        <v>57</v>
      </c>
      <c r="E21" s="124"/>
      <c r="F21" s="106"/>
      <c r="G21" s="107">
        <v>48000</v>
      </c>
      <c r="H21" s="108">
        <f t="shared" si="0"/>
        <v>787500</v>
      </c>
      <c r="I21" s="106"/>
      <c r="J21" s="107"/>
      <c r="K21" s="108">
        <f t="shared" si="1"/>
        <v>500000</v>
      </c>
      <c r="L21" s="109">
        <v>10</v>
      </c>
      <c r="M21" s="113">
        <v>43697</v>
      </c>
      <c r="N21" s="114"/>
      <c r="O21" s="112"/>
    </row>
    <row r="22" spans="1:21" ht="33.75" customHeight="1" x14ac:dyDescent="0.15">
      <c r="B22" s="119">
        <v>43534</v>
      </c>
      <c r="C22" s="77" t="s">
        <v>78</v>
      </c>
      <c r="D22" s="125" t="s">
        <v>58</v>
      </c>
      <c r="E22" s="126"/>
      <c r="F22" s="78"/>
      <c r="G22" s="79"/>
      <c r="H22" s="80">
        <f t="shared" si="0"/>
        <v>787500</v>
      </c>
      <c r="I22" s="78"/>
      <c r="J22" s="79">
        <v>500000</v>
      </c>
      <c r="K22" s="80">
        <f t="shared" si="1"/>
        <v>0</v>
      </c>
      <c r="L22" s="81">
        <v>11</v>
      </c>
      <c r="M22" s="98"/>
      <c r="N22" s="82" t="s">
        <v>66</v>
      </c>
      <c r="O22" s="83"/>
    </row>
    <row r="23" spans="1:21" ht="33.75" customHeight="1" x14ac:dyDescent="0.15">
      <c r="B23" s="117">
        <v>43534</v>
      </c>
      <c r="C23" s="116" t="s">
        <v>78</v>
      </c>
      <c r="D23" s="123" t="s">
        <v>58</v>
      </c>
      <c r="E23" s="124"/>
      <c r="F23" s="106"/>
      <c r="G23" s="107">
        <v>350000</v>
      </c>
      <c r="H23" s="108">
        <f t="shared" si="0"/>
        <v>437500</v>
      </c>
      <c r="I23" s="106"/>
      <c r="J23" s="107"/>
      <c r="K23" s="108">
        <f t="shared" si="1"/>
        <v>0</v>
      </c>
      <c r="L23" s="109">
        <v>11</v>
      </c>
      <c r="M23" s="113"/>
      <c r="N23" s="114" t="s">
        <v>66</v>
      </c>
      <c r="O23" s="112" t="s">
        <v>67</v>
      </c>
    </row>
    <row r="24" spans="1:21" ht="33.75" customHeight="1" x14ac:dyDescent="0.15">
      <c r="B24" s="118">
        <v>43544</v>
      </c>
      <c r="C24" s="77" t="s">
        <v>79</v>
      </c>
      <c r="D24" s="121" t="s">
        <v>59</v>
      </c>
      <c r="E24" s="122"/>
      <c r="F24" s="78"/>
      <c r="G24" s="79">
        <v>100000</v>
      </c>
      <c r="H24" s="80">
        <f t="shared" si="0"/>
        <v>337500</v>
      </c>
      <c r="I24" s="78"/>
      <c r="J24" s="79"/>
      <c r="K24" s="80">
        <f t="shared" si="1"/>
        <v>0</v>
      </c>
      <c r="L24" s="81">
        <v>12</v>
      </c>
      <c r="M24" s="98"/>
      <c r="N24" s="82"/>
      <c r="O24" s="83"/>
    </row>
    <row r="25" spans="1:21" ht="33.75" customHeight="1" x14ac:dyDescent="0.15">
      <c r="B25" s="118">
        <v>43544</v>
      </c>
      <c r="C25" s="77" t="s">
        <v>78</v>
      </c>
      <c r="D25" s="121" t="s">
        <v>60</v>
      </c>
      <c r="E25" s="122"/>
      <c r="F25" s="78"/>
      <c r="G25" s="79">
        <v>150000</v>
      </c>
      <c r="H25" s="80">
        <f t="shared" si="0"/>
        <v>187500</v>
      </c>
      <c r="I25" s="78"/>
      <c r="J25" s="79"/>
      <c r="K25" s="80">
        <f t="shared" si="1"/>
        <v>0</v>
      </c>
      <c r="L25" s="81">
        <v>13</v>
      </c>
      <c r="M25" s="98"/>
      <c r="N25" s="82"/>
      <c r="O25" s="83"/>
    </row>
    <row r="26" spans="1:21" ht="33.75" customHeight="1" thickBot="1" x14ac:dyDescent="0.2">
      <c r="B26" s="120">
        <v>43549</v>
      </c>
      <c r="C26" s="100" t="s">
        <v>79</v>
      </c>
      <c r="D26" s="127" t="s">
        <v>61</v>
      </c>
      <c r="E26" s="128"/>
      <c r="F26" s="85"/>
      <c r="G26" s="86">
        <v>3000</v>
      </c>
      <c r="H26" s="87">
        <f t="shared" si="0"/>
        <v>184500</v>
      </c>
      <c r="I26" s="85"/>
      <c r="J26" s="86"/>
      <c r="K26" s="87">
        <f t="shared" si="1"/>
        <v>0</v>
      </c>
      <c r="L26" s="88">
        <v>14</v>
      </c>
      <c r="M26" s="99"/>
      <c r="N26" s="89"/>
      <c r="O26" s="103"/>
    </row>
    <row r="27" spans="1:21" ht="33.75" customHeight="1" thickTop="1" thickBot="1" x14ac:dyDescent="0.2">
      <c r="B27" s="179" t="s">
        <v>14</v>
      </c>
      <c r="C27" s="180"/>
      <c r="D27" s="180"/>
      <c r="E27" s="181"/>
      <c r="F27" s="90">
        <f>IF(SUM(F10:F26)&gt;0,SUM(F10:F26),"")</f>
        <v>1050000</v>
      </c>
      <c r="G27" s="91">
        <f>IF(SUM(G10:G26)&gt;0,SUM(G10:G26),"")</f>
        <v>865500</v>
      </c>
      <c r="H27" s="92">
        <f>H26</f>
        <v>184500</v>
      </c>
      <c r="I27" s="90">
        <f>IF(SUM(I10:I26)&gt;0,SUM(I10:I26),"")</f>
        <v>800000</v>
      </c>
      <c r="J27" s="91">
        <f>IF(SUM(J10:J26)&gt;0,SUM(J10:J26),"")</f>
        <v>800000</v>
      </c>
      <c r="K27" s="92">
        <f>K26</f>
        <v>0</v>
      </c>
      <c r="L27" s="93"/>
      <c r="M27" s="94"/>
      <c r="N27" s="95"/>
      <c r="O27" s="96"/>
    </row>
    <row r="28" spans="1:21" ht="18.75" customHeight="1" x14ac:dyDescent="0.15">
      <c r="B28" s="2"/>
      <c r="C28" s="2"/>
      <c r="D28" s="3"/>
      <c r="E28" s="3"/>
      <c r="F28" s="4"/>
      <c r="G28" s="4"/>
      <c r="H28" s="5"/>
      <c r="I28" s="5"/>
      <c r="J28" s="5"/>
      <c r="K28" s="5"/>
      <c r="L28" s="6"/>
      <c r="M28" s="6"/>
      <c r="N28" s="6"/>
      <c r="O28" s="6"/>
    </row>
    <row r="29" spans="1:21" ht="18.75" customHeight="1" x14ac:dyDescent="0.15">
      <c r="B29" s="2"/>
      <c r="C29" s="2"/>
      <c r="D29" s="3"/>
      <c r="E29" s="3"/>
      <c r="F29" s="4"/>
      <c r="G29" s="4"/>
      <c r="H29" s="5"/>
      <c r="I29" s="5"/>
      <c r="J29" s="5"/>
      <c r="K29" s="5"/>
      <c r="L29" s="6"/>
      <c r="M29" s="6"/>
      <c r="N29" s="6"/>
      <c r="O29" s="6"/>
      <c r="R29" s="6"/>
    </row>
    <row r="30" spans="1:21" ht="14.25" customHeight="1" x14ac:dyDescent="0.15">
      <c r="B30" s="2"/>
      <c r="C30" s="2"/>
      <c r="D30" s="3"/>
      <c r="E30" s="3"/>
      <c r="F30" s="4"/>
      <c r="G30" s="4"/>
      <c r="H30" s="5"/>
      <c r="I30" s="5"/>
      <c r="J30" s="5"/>
      <c r="K30" s="5"/>
      <c r="L30" s="6"/>
      <c r="M30" s="6"/>
      <c r="N30" s="6"/>
      <c r="O30" s="6"/>
      <c r="R30" s="6"/>
    </row>
    <row r="31" spans="1:21" ht="27" customHeight="1" x14ac:dyDescent="0.15">
      <c r="A31" s="7"/>
      <c r="B31" s="8"/>
      <c r="C31" s="9"/>
      <c r="D31" s="9"/>
      <c r="E31" s="9"/>
      <c r="F31" s="9"/>
      <c r="G31" s="10"/>
      <c r="H31" s="11"/>
      <c r="I31" s="8"/>
      <c r="J31" s="9"/>
      <c r="K31" s="9"/>
      <c r="L31" s="10"/>
      <c r="M31" s="9"/>
      <c r="N31" s="9"/>
      <c r="O31" s="9"/>
      <c r="P31" s="9"/>
      <c r="R31" s="6"/>
      <c r="S31" s="6"/>
      <c r="T31" s="6"/>
      <c r="U31" s="6"/>
    </row>
    <row r="32" spans="1:21" ht="27" customHeight="1" x14ac:dyDescent="0.15">
      <c r="A32" s="7"/>
      <c r="B32" s="8"/>
      <c r="C32" s="24" t="s">
        <v>33</v>
      </c>
      <c r="D32" s="9"/>
      <c r="E32" s="9"/>
      <c r="F32" s="9"/>
      <c r="G32" s="10"/>
      <c r="H32" s="24" t="s">
        <v>33</v>
      </c>
      <c r="I32" s="8"/>
      <c r="J32" s="9"/>
      <c r="K32" s="9"/>
      <c r="L32" s="10"/>
      <c r="M32" s="9"/>
      <c r="N32" s="9"/>
      <c r="O32" s="9"/>
      <c r="P32" s="9"/>
      <c r="R32" s="6"/>
      <c r="S32" s="6"/>
      <c r="T32" s="6"/>
      <c r="U32" s="6"/>
    </row>
    <row r="33" spans="1:21" ht="27" customHeight="1" x14ac:dyDescent="0.15">
      <c r="A33" s="7"/>
      <c r="B33" s="8"/>
      <c r="C33" s="25" t="s">
        <v>34</v>
      </c>
      <c r="D33" s="7"/>
      <c r="E33" s="26"/>
      <c r="F33" s="27" t="s">
        <v>35</v>
      </c>
      <c r="G33" s="28"/>
      <c r="H33" s="29" t="s">
        <v>36</v>
      </c>
      <c r="I33" s="30"/>
      <c r="J33" s="7"/>
      <c r="K33" s="31"/>
      <c r="L33" s="32"/>
      <c r="M33" s="9"/>
      <c r="N33" s="9"/>
      <c r="O33" s="9"/>
      <c r="P33" s="9"/>
      <c r="R33" s="6"/>
      <c r="S33" s="6"/>
      <c r="T33" s="6"/>
      <c r="U33" s="6"/>
    </row>
    <row r="34" spans="1:21" ht="27" customHeight="1" x14ac:dyDescent="0.15">
      <c r="A34" s="7"/>
      <c r="B34" s="8"/>
      <c r="C34" s="142" t="s">
        <v>15</v>
      </c>
      <c r="D34" s="142"/>
      <c r="E34" s="137" t="s">
        <v>16</v>
      </c>
      <c r="F34" s="138"/>
      <c r="G34" s="28"/>
      <c r="H34" s="142" t="s">
        <v>15</v>
      </c>
      <c r="I34" s="142"/>
      <c r="J34" s="137" t="s">
        <v>16</v>
      </c>
      <c r="K34" s="138"/>
      <c r="L34" s="33"/>
      <c r="M34" s="9"/>
      <c r="N34" s="9"/>
      <c r="O34" s="9"/>
      <c r="P34" s="9"/>
      <c r="R34" s="6"/>
      <c r="S34" s="6"/>
      <c r="T34" s="6"/>
      <c r="U34" s="6"/>
    </row>
    <row r="35" spans="1:21" ht="27" customHeight="1" x14ac:dyDescent="0.15">
      <c r="A35" s="7"/>
      <c r="B35" s="8"/>
      <c r="C35" s="142"/>
      <c r="D35" s="142"/>
      <c r="E35" s="34" t="s">
        <v>37</v>
      </c>
      <c r="F35" s="35" t="s">
        <v>38</v>
      </c>
      <c r="G35" s="28"/>
      <c r="H35" s="142"/>
      <c r="I35" s="142"/>
      <c r="J35" s="34" t="s">
        <v>37</v>
      </c>
      <c r="K35" s="35" t="s">
        <v>38</v>
      </c>
      <c r="L35" s="36"/>
      <c r="M35" s="9"/>
      <c r="N35" s="9"/>
      <c r="O35" s="9"/>
      <c r="P35" s="9"/>
      <c r="R35" s="6"/>
      <c r="S35" s="6"/>
      <c r="T35" s="6"/>
      <c r="U35" s="6"/>
    </row>
    <row r="36" spans="1:21" ht="27" customHeight="1" x14ac:dyDescent="0.15">
      <c r="A36" s="7"/>
      <c r="B36" s="8"/>
      <c r="C36" s="37" t="s">
        <v>28</v>
      </c>
      <c r="D36" s="38"/>
      <c r="E36" s="39">
        <v>50000</v>
      </c>
      <c r="F36" s="40"/>
      <c r="G36" s="28"/>
      <c r="H36" s="135" t="s">
        <v>28</v>
      </c>
      <c r="I36" s="135"/>
      <c r="J36" s="39"/>
      <c r="K36" s="41"/>
      <c r="L36" s="42"/>
      <c r="M36" s="9"/>
      <c r="N36" s="9"/>
      <c r="O36" s="9"/>
      <c r="P36" s="9"/>
      <c r="R36" s="6"/>
      <c r="S36" s="6"/>
      <c r="T36" s="6"/>
      <c r="U36" s="6"/>
    </row>
    <row r="37" spans="1:21" ht="27" customHeight="1" x14ac:dyDescent="0.15">
      <c r="A37" s="7"/>
      <c r="B37" s="8"/>
      <c r="C37" s="37" t="s">
        <v>30</v>
      </c>
      <c r="D37" s="38"/>
      <c r="E37" s="43">
        <v>1000000</v>
      </c>
      <c r="F37" s="40"/>
      <c r="G37" s="28"/>
      <c r="H37" s="135" t="s">
        <v>30</v>
      </c>
      <c r="I37" s="135"/>
      <c r="J37" s="43">
        <v>800000</v>
      </c>
      <c r="K37" s="41"/>
      <c r="L37" s="42"/>
      <c r="M37" s="9"/>
      <c r="N37" s="9"/>
      <c r="O37" s="9"/>
      <c r="P37" s="9"/>
      <c r="R37" s="6"/>
      <c r="S37" s="6"/>
      <c r="T37" s="6"/>
      <c r="U37" s="6"/>
    </row>
    <row r="38" spans="1:21" ht="27" customHeight="1" x14ac:dyDescent="0.15">
      <c r="A38" s="7"/>
      <c r="B38" s="8"/>
      <c r="C38" s="37" t="s">
        <v>29</v>
      </c>
      <c r="D38" s="38"/>
      <c r="E38" s="43"/>
      <c r="F38" s="40"/>
      <c r="G38" s="28"/>
      <c r="H38" s="135" t="s">
        <v>29</v>
      </c>
      <c r="I38" s="135"/>
      <c r="J38" s="43"/>
      <c r="K38" s="41"/>
      <c r="L38" s="42"/>
      <c r="M38" s="9"/>
      <c r="N38" s="9"/>
      <c r="O38" s="9"/>
      <c r="P38" s="9"/>
      <c r="R38" s="6"/>
      <c r="S38" s="6"/>
      <c r="T38" s="6"/>
      <c r="U38" s="6"/>
    </row>
    <row r="39" spans="1:21" ht="27" customHeight="1" x14ac:dyDescent="0.15">
      <c r="A39" s="7"/>
      <c r="B39" s="8"/>
      <c r="C39" s="37" t="s">
        <v>32</v>
      </c>
      <c r="D39" s="38"/>
      <c r="E39" s="44"/>
      <c r="F39" s="45">
        <v>155000</v>
      </c>
      <c r="G39" s="28"/>
      <c r="H39" s="135" t="s">
        <v>32</v>
      </c>
      <c r="I39" s="135"/>
      <c r="J39" s="44"/>
      <c r="K39" s="46"/>
      <c r="L39" s="42"/>
      <c r="M39" s="9"/>
      <c r="N39" s="9"/>
      <c r="O39" s="9"/>
      <c r="P39" s="9"/>
      <c r="R39" s="6"/>
      <c r="S39" s="6"/>
      <c r="T39" s="6"/>
      <c r="U39" s="6"/>
    </row>
    <row r="40" spans="1:21" ht="27" customHeight="1" x14ac:dyDescent="0.15">
      <c r="A40" s="7"/>
      <c r="B40" s="8"/>
      <c r="C40" s="37" t="s">
        <v>74</v>
      </c>
      <c r="D40" s="38"/>
      <c r="E40" s="44"/>
      <c r="F40" s="45">
        <v>500000</v>
      </c>
      <c r="G40" s="28"/>
      <c r="H40" s="135" t="s">
        <v>74</v>
      </c>
      <c r="I40" s="135"/>
      <c r="J40" s="44"/>
      <c r="K40" s="46">
        <v>800000</v>
      </c>
      <c r="L40" s="42"/>
      <c r="M40" s="9"/>
      <c r="N40" s="9"/>
      <c r="O40" s="9"/>
      <c r="P40" s="9"/>
      <c r="R40" s="6"/>
      <c r="S40" s="6"/>
      <c r="T40" s="6"/>
      <c r="U40" s="6"/>
    </row>
    <row r="41" spans="1:21" ht="27" customHeight="1" x14ac:dyDescent="0.15">
      <c r="A41" s="7"/>
      <c r="B41" s="8"/>
      <c r="C41" s="37" t="s">
        <v>72</v>
      </c>
      <c r="D41" s="38"/>
      <c r="E41" s="44"/>
      <c r="F41" s="45">
        <v>210500</v>
      </c>
      <c r="G41" s="28"/>
      <c r="H41" s="135" t="s">
        <v>72</v>
      </c>
      <c r="I41" s="135"/>
      <c r="J41" s="44"/>
      <c r="K41" s="46"/>
      <c r="L41" s="42"/>
      <c r="M41" s="9"/>
      <c r="N41" s="9"/>
      <c r="O41" s="9"/>
      <c r="P41" s="9"/>
      <c r="R41" s="6"/>
      <c r="S41" s="6"/>
      <c r="T41" s="6"/>
      <c r="U41" s="6"/>
    </row>
    <row r="42" spans="1:21" ht="27" customHeight="1" x14ac:dyDescent="0.15">
      <c r="A42" s="7"/>
      <c r="B42" s="8"/>
      <c r="C42" s="37" t="s">
        <v>73</v>
      </c>
      <c r="D42" s="38"/>
      <c r="E42" s="47"/>
      <c r="F42" s="45"/>
      <c r="G42" s="28"/>
      <c r="H42" s="135" t="s">
        <v>73</v>
      </c>
      <c r="I42" s="135"/>
      <c r="J42" s="47"/>
      <c r="K42" s="46"/>
      <c r="L42" s="42"/>
      <c r="M42" s="9"/>
      <c r="N42" s="9"/>
      <c r="O42" s="9"/>
      <c r="P42" s="9"/>
      <c r="R42" s="6"/>
      <c r="S42" s="6"/>
      <c r="T42" s="6"/>
      <c r="U42" s="6"/>
    </row>
    <row r="43" spans="1:21" ht="27" customHeight="1" thickBot="1" x14ac:dyDescent="0.2">
      <c r="A43" s="7"/>
      <c r="B43" s="8"/>
      <c r="C43" s="37" t="s">
        <v>39</v>
      </c>
      <c r="D43" s="48"/>
      <c r="E43" s="49"/>
      <c r="F43" s="50">
        <v>184500</v>
      </c>
      <c r="G43" s="28"/>
      <c r="H43" s="136" t="s">
        <v>40</v>
      </c>
      <c r="I43" s="136"/>
      <c r="J43" s="49"/>
      <c r="K43" s="51"/>
      <c r="L43" s="42"/>
      <c r="M43" s="9"/>
      <c r="N43" s="9"/>
      <c r="O43" s="9"/>
      <c r="P43" s="9"/>
      <c r="R43" s="6"/>
      <c r="S43" s="6"/>
      <c r="T43" s="6"/>
      <c r="U43" s="6"/>
    </row>
    <row r="44" spans="1:21" ht="27" customHeight="1" thickTop="1" x14ac:dyDescent="0.15">
      <c r="A44" s="7"/>
      <c r="B44" s="8"/>
      <c r="C44" s="143" t="s">
        <v>14</v>
      </c>
      <c r="D44" s="143"/>
      <c r="E44" s="52">
        <f>SUM(E36:E43)</f>
        <v>1050000</v>
      </c>
      <c r="F44" s="53">
        <f>SUM(F36:F43)</f>
        <v>1050000</v>
      </c>
      <c r="G44" s="28"/>
      <c r="H44" s="143" t="s">
        <v>14</v>
      </c>
      <c r="I44" s="143"/>
      <c r="J44" s="52">
        <f>SUM(J36:J43)</f>
        <v>800000</v>
      </c>
      <c r="K44" s="54">
        <f>SUM(K36:L43)</f>
        <v>800000</v>
      </c>
      <c r="L44" s="55"/>
      <c r="M44" s="9"/>
      <c r="N44" s="9"/>
      <c r="O44" s="9"/>
      <c r="P44" s="9"/>
      <c r="R44" s="6"/>
      <c r="S44" s="6"/>
      <c r="T44" s="6"/>
      <c r="U44" s="6"/>
    </row>
    <row r="45" spans="1:21" ht="27" customHeight="1" x14ac:dyDescent="0.15">
      <c r="A45" s="7"/>
      <c r="B45" s="8"/>
      <c r="C45" s="9"/>
      <c r="D45" s="9"/>
      <c r="E45" s="9"/>
      <c r="F45" s="9"/>
      <c r="G45" s="10"/>
      <c r="H45" s="11"/>
      <c r="I45" s="8"/>
      <c r="J45" s="9"/>
      <c r="K45" s="9"/>
      <c r="L45" s="56"/>
      <c r="M45" s="9"/>
      <c r="N45" s="9"/>
      <c r="O45" s="9"/>
      <c r="P45" s="9"/>
      <c r="R45" s="6"/>
      <c r="S45" s="6"/>
      <c r="T45" s="6"/>
      <c r="U45" s="6"/>
    </row>
    <row r="46" spans="1:21" ht="27" customHeight="1" x14ac:dyDescent="0.15">
      <c r="A46" s="7"/>
      <c r="B46" s="8"/>
      <c r="C46" s="9"/>
      <c r="D46" s="9"/>
      <c r="E46" s="9"/>
      <c r="F46" s="9"/>
      <c r="G46" s="10"/>
      <c r="H46" s="11"/>
      <c r="I46" s="8"/>
      <c r="J46" s="9"/>
      <c r="K46" s="9"/>
      <c r="L46" s="10"/>
      <c r="M46" s="9"/>
      <c r="N46" s="9"/>
      <c r="O46" s="9"/>
      <c r="P46" s="9"/>
      <c r="R46" s="6"/>
      <c r="S46" s="6"/>
      <c r="T46" s="6"/>
      <c r="U46" s="6"/>
    </row>
    <row r="47" spans="1:21" ht="20.100000000000001" customHeight="1" x14ac:dyDescent="0.45">
      <c r="A47" s="7"/>
      <c r="B47" s="57" t="s">
        <v>80</v>
      </c>
      <c r="D47" s="58"/>
      <c r="E47" s="57"/>
      <c r="F47" s="57"/>
      <c r="G47" s="57"/>
      <c r="H47" s="57"/>
      <c r="I47" s="57"/>
      <c r="J47" s="57"/>
      <c r="K47" s="59"/>
      <c r="L47" s="59"/>
      <c r="M47" s="59"/>
      <c r="N47" s="60"/>
      <c r="O47" s="9"/>
      <c r="P47" s="9"/>
      <c r="R47" s="6"/>
      <c r="S47" s="6"/>
      <c r="T47" s="6"/>
      <c r="U47" s="6"/>
    </row>
    <row r="48" spans="1:21" ht="20.100000000000001" customHeight="1" x14ac:dyDescent="0.15">
      <c r="B48" s="61" t="s">
        <v>41</v>
      </c>
      <c r="C48" s="62" t="s">
        <v>17</v>
      </c>
      <c r="D48" s="62" t="s">
        <v>42</v>
      </c>
      <c r="E48" s="134" t="s">
        <v>43</v>
      </c>
      <c r="F48" s="134"/>
      <c r="G48" s="134"/>
      <c r="H48" s="134"/>
      <c r="I48" s="134"/>
      <c r="J48" s="134"/>
      <c r="K48" s="134"/>
      <c r="L48" s="134"/>
      <c r="M48" s="134"/>
      <c r="N48" s="134"/>
      <c r="O48" s="6"/>
      <c r="R48" s="12"/>
      <c r="S48" s="12"/>
      <c r="T48" s="12"/>
      <c r="U48" s="12"/>
    </row>
    <row r="49" spans="2:21" ht="24.95" customHeight="1" x14ac:dyDescent="0.15">
      <c r="B49" s="63" t="s">
        <v>44</v>
      </c>
      <c r="C49" s="62">
        <v>1</v>
      </c>
      <c r="D49" s="62" t="s">
        <v>45</v>
      </c>
      <c r="E49" s="129" t="s">
        <v>46</v>
      </c>
      <c r="F49" s="129"/>
      <c r="G49" s="129"/>
      <c r="H49" s="129"/>
      <c r="I49" s="129"/>
      <c r="J49" s="129"/>
      <c r="K49" s="129"/>
      <c r="L49" s="129"/>
      <c r="M49" s="129"/>
      <c r="N49" s="129"/>
      <c r="O49" s="6"/>
      <c r="R49" s="12"/>
      <c r="S49" s="12"/>
      <c r="T49" s="12"/>
      <c r="U49" s="12"/>
    </row>
    <row r="50" spans="2:21" s="13" customFormat="1" ht="24.95" customHeight="1" x14ac:dyDescent="0.15">
      <c r="B50" s="64"/>
      <c r="C50" s="62">
        <v>2</v>
      </c>
      <c r="D50" s="62" t="s">
        <v>31</v>
      </c>
      <c r="E50" s="129" t="s">
        <v>75</v>
      </c>
      <c r="F50" s="129"/>
      <c r="G50" s="129"/>
      <c r="H50" s="129"/>
      <c r="I50" s="129"/>
      <c r="J50" s="129"/>
      <c r="K50" s="129"/>
      <c r="L50" s="129"/>
      <c r="M50" s="129"/>
      <c r="N50" s="129"/>
      <c r="R50" s="1"/>
      <c r="S50" s="1"/>
      <c r="T50" s="1"/>
      <c r="U50" s="1"/>
    </row>
    <row r="51" spans="2:21" ht="24.95" customHeight="1" x14ac:dyDescent="0.15">
      <c r="B51" s="65"/>
      <c r="C51" s="62">
        <v>3</v>
      </c>
      <c r="D51" s="62" t="s">
        <v>47</v>
      </c>
      <c r="E51" s="129" t="s">
        <v>48</v>
      </c>
      <c r="F51" s="129"/>
      <c r="G51" s="129"/>
      <c r="H51" s="129"/>
      <c r="I51" s="129"/>
      <c r="J51" s="129"/>
      <c r="K51" s="129"/>
      <c r="L51" s="129"/>
      <c r="M51" s="129"/>
      <c r="N51" s="129"/>
    </row>
    <row r="52" spans="2:21" ht="24.95" customHeight="1" x14ac:dyDescent="0.15">
      <c r="B52" s="66" t="s">
        <v>49</v>
      </c>
      <c r="C52" s="62">
        <v>4</v>
      </c>
      <c r="D52" s="62" t="s">
        <v>18</v>
      </c>
      <c r="E52" s="129" t="s">
        <v>19</v>
      </c>
      <c r="F52" s="129"/>
      <c r="G52" s="129"/>
      <c r="H52" s="129"/>
      <c r="I52" s="129"/>
      <c r="J52" s="129"/>
      <c r="K52" s="129"/>
      <c r="L52" s="129"/>
      <c r="M52" s="129"/>
      <c r="N52" s="129"/>
    </row>
    <row r="53" spans="2:21" ht="24.95" customHeight="1" x14ac:dyDescent="0.15">
      <c r="B53" s="67"/>
      <c r="C53" s="62">
        <v>5</v>
      </c>
      <c r="D53" s="62" t="s">
        <v>20</v>
      </c>
      <c r="E53" s="129" t="s">
        <v>50</v>
      </c>
      <c r="F53" s="129"/>
      <c r="G53" s="129"/>
      <c r="H53" s="129"/>
      <c r="I53" s="129"/>
      <c r="J53" s="129"/>
      <c r="K53" s="129"/>
      <c r="L53" s="129"/>
      <c r="M53" s="129"/>
      <c r="N53" s="129"/>
    </row>
    <row r="54" spans="2:21" ht="78" customHeight="1" x14ac:dyDescent="0.15">
      <c r="B54" s="67"/>
      <c r="C54" s="68">
        <v>6</v>
      </c>
      <c r="D54" s="68" t="s">
        <v>51</v>
      </c>
      <c r="E54" s="129" t="s">
        <v>76</v>
      </c>
      <c r="F54" s="129"/>
      <c r="G54" s="129"/>
      <c r="H54" s="129"/>
      <c r="I54" s="129"/>
      <c r="J54" s="129"/>
      <c r="K54" s="129"/>
      <c r="L54" s="129"/>
      <c r="M54" s="129"/>
      <c r="N54" s="129"/>
    </row>
    <row r="55" spans="2:21" ht="24.95" customHeight="1" x14ac:dyDescent="0.15">
      <c r="B55" s="65"/>
      <c r="C55" s="68">
        <v>7</v>
      </c>
      <c r="D55" s="68" t="s">
        <v>52</v>
      </c>
      <c r="E55" s="129" t="s">
        <v>77</v>
      </c>
      <c r="F55" s="129"/>
      <c r="G55" s="129"/>
      <c r="H55" s="129"/>
      <c r="I55" s="129"/>
      <c r="J55" s="129"/>
      <c r="K55" s="129"/>
      <c r="L55" s="129"/>
      <c r="M55" s="129"/>
      <c r="N55" s="129"/>
    </row>
  </sheetData>
  <mergeCells count="48">
    <mergeCell ref="K5:O5"/>
    <mergeCell ref="B7:B9"/>
    <mergeCell ref="C7:C9"/>
    <mergeCell ref="D7:E9"/>
    <mergeCell ref="F7:H7"/>
    <mergeCell ref="I7:K7"/>
    <mergeCell ref="L7:L9"/>
    <mergeCell ref="M7:M9"/>
    <mergeCell ref="N7:N9"/>
    <mergeCell ref="O7:O9"/>
    <mergeCell ref="D15:E15"/>
    <mergeCell ref="D16:E16"/>
    <mergeCell ref="D17:E17"/>
    <mergeCell ref="R8:R9"/>
    <mergeCell ref="D10:E10"/>
    <mergeCell ref="D11:E11"/>
    <mergeCell ref="D12:E12"/>
    <mergeCell ref="D13:E13"/>
    <mergeCell ref="J8:J9"/>
    <mergeCell ref="K8:K9"/>
    <mergeCell ref="D14:E14"/>
    <mergeCell ref="F8:F9"/>
    <mergeCell ref="G8:G9"/>
    <mergeCell ref="H8:H9"/>
    <mergeCell ref="I8:I9"/>
    <mergeCell ref="H44:I44"/>
    <mergeCell ref="C44:D44"/>
    <mergeCell ref="B27:E27"/>
    <mergeCell ref="C34:D35"/>
    <mergeCell ref="E34:F34"/>
    <mergeCell ref="H39:I39"/>
    <mergeCell ref="H40:I40"/>
    <mergeCell ref="H41:I41"/>
    <mergeCell ref="H42:I42"/>
    <mergeCell ref="H43:I43"/>
    <mergeCell ref="H34:I35"/>
    <mergeCell ref="J34:K34"/>
    <mergeCell ref="H36:I36"/>
    <mergeCell ref="H37:I37"/>
    <mergeCell ref="H38:I38"/>
    <mergeCell ref="E48:N48"/>
    <mergeCell ref="E55:N55"/>
    <mergeCell ref="E49:N49"/>
    <mergeCell ref="E50:N50"/>
    <mergeCell ref="E51:N51"/>
    <mergeCell ref="E52:N52"/>
    <mergeCell ref="E53:N53"/>
    <mergeCell ref="E54:N54"/>
  </mergeCells>
  <phoneticPr fontId="1"/>
  <dataValidations count="4">
    <dataValidation type="list" allowBlank="1" showInputMessage="1" showErrorMessage="1" sqref="C16:C26" xr:uid="{00000000-0002-0000-0000-000000000000}">
      <formula1>$C$36:$C$43</formula1>
    </dataValidation>
    <dataValidation imeMode="off" allowBlank="1" showInputMessage="1" showErrorMessage="1" sqref="B19:B26" xr:uid="{00000000-0002-0000-0000-000001000000}"/>
    <dataValidation type="list" allowBlank="1" showInputMessage="1" showErrorMessage="1" sqref="C10:C15" xr:uid="{00000000-0002-0000-0000-000002000000}">
      <formula1>Ｊ.金銭出納簿の収支の分類</formula1>
    </dataValidation>
    <dataValidation type="list" allowBlank="1" showInputMessage="1" showErrorMessage="1" sqref="C36:C42" xr:uid="{E650315A-DF9F-43D6-AF02-40F5C3EE4928}">
      <formula1>$C$27:$C$33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金銭出納簿（手書き用）</vt:lpstr>
      <vt:lpstr>金銭出納簿（記入例）</vt:lpstr>
      <vt:lpstr>'金銭出納簿（記入例）'!Print_Area</vt:lpstr>
      <vt:lpstr>'金銭出納簿（手書き用）'!Print_Area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gdrn016</cp:lastModifiedBy>
  <cp:lastPrinted>2025-06-18T06:04:06Z</cp:lastPrinted>
  <dcterms:created xsi:type="dcterms:W3CDTF">2017-06-21T01:11:54Z</dcterms:created>
  <dcterms:modified xsi:type="dcterms:W3CDTF">2025-06-18T06:12:07Z</dcterms:modified>
</cp:coreProperties>
</file>